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enezia\condivisione\EventiCalamitosi\SDP Post Emergenze\OCDPC 1093 mag-giu 24\02_ricognizione CAS\"/>
    </mc:Choice>
  </mc:AlternateContent>
  <bookViews>
    <workbookView xWindow="0" yWindow="0" windowWidth="28800" windowHeight="11400" tabRatio="733"/>
  </bookViews>
  <sheets>
    <sheet name="QUADRO B-AUT.SISTEMAZ" sheetId="5" r:id="rId1"/>
    <sheet name="CAS - ART. 2 OCDPC 1093" sheetId="6" r:id="rId2"/>
  </sheets>
  <externalReferences>
    <externalReference r:id="rId3"/>
  </externalReferences>
  <definedNames>
    <definedName name="_xlnm.Print_Area" localSheetId="0">'QUADRO B-AUT.SISTEMAZ'!$A$1:$O$30</definedName>
    <definedName name="sede">[1]ausiliario!$A$3:$A$4</definedName>
    <definedName name="_xlnm.Print_Titles" localSheetId="0">'QUADRO B-AUT.SISTEMAZ'!$4:$5</definedName>
  </definedNames>
  <calcPr calcId="162913"/>
</workbook>
</file>

<file path=xl/calcChain.xml><?xml version="1.0" encoding="utf-8"?>
<calcChain xmlns="http://schemas.openxmlformats.org/spreadsheetml/2006/main">
  <c r="K6" i="5" l="1"/>
  <c r="M6" i="5" s="1"/>
  <c r="K8" i="5"/>
  <c r="K9" i="5"/>
  <c r="K10" i="5"/>
  <c r="M10" i="5" s="1"/>
  <c r="O10" i="5" s="1"/>
  <c r="K11" i="5"/>
  <c r="K12" i="5"/>
  <c r="K13" i="5"/>
  <c r="K14" i="5"/>
  <c r="K15" i="5"/>
  <c r="K16" i="5"/>
  <c r="K17" i="5"/>
  <c r="K18" i="5"/>
  <c r="K19" i="5"/>
  <c r="K20" i="5"/>
  <c r="K21" i="5"/>
  <c r="K22" i="5"/>
  <c r="K23" i="5"/>
  <c r="K24" i="5"/>
  <c r="K25" i="5"/>
  <c r="K26" i="5"/>
  <c r="M26" i="5" s="1"/>
  <c r="O26" i="5" s="1"/>
  <c r="K27" i="5"/>
  <c r="K7" i="5"/>
  <c r="L7" i="5"/>
  <c r="L8" i="5"/>
  <c r="L9" i="5"/>
  <c r="M9" i="5" s="1"/>
  <c r="O9" i="5" s="1"/>
  <c r="L10" i="5"/>
  <c r="L11" i="5"/>
  <c r="M11" i="5" s="1"/>
  <c r="O11" i="5" s="1"/>
  <c r="L12" i="5"/>
  <c r="M12" i="5" s="1"/>
  <c r="O12" i="5" s="1"/>
  <c r="L13" i="5"/>
  <c r="L14" i="5"/>
  <c r="L15" i="5"/>
  <c r="L16" i="5"/>
  <c r="M16" i="5" s="1"/>
  <c r="O16" i="5" s="1"/>
  <c r="L17" i="5"/>
  <c r="L18" i="5"/>
  <c r="L19" i="5"/>
  <c r="L20" i="5"/>
  <c r="M20" i="5" s="1"/>
  <c r="O20" i="5" s="1"/>
  <c r="L21" i="5"/>
  <c r="L22" i="5"/>
  <c r="L23" i="5"/>
  <c r="L24" i="5"/>
  <c r="M24" i="5" s="1"/>
  <c r="O24" i="5" s="1"/>
  <c r="L25" i="5"/>
  <c r="M25" i="5"/>
  <c r="O25" i="5" s="1"/>
  <c r="L26" i="5"/>
  <c r="L27" i="5"/>
  <c r="L6" i="5"/>
  <c r="N28" i="5"/>
  <c r="M8" i="5"/>
  <c r="O8" i="5" s="1"/>
  <c r="L28" i="5"/>
  <c r="M7" i="5"/>
  <c r="O7" i="5" s="1"/>
  <c r="M15" i="5" l="1"/>
  <c r="O15" i="5" s="1"/>
  <c r="M22" i="5"/>
  <c r="O22" i="5" s="1"/>
  <c r="M14" i="5"/>
  <c r="O14" i="5" s="1"/>
  <c r="M21" i="5"/>
  <c r="O21" i="5" s="1"/>
  <c r="M13" i="5"/>
  <c r="O13" i="5" s="1"/>
  <c r="M27" i="5"/>
  <c r="O27" i="5" s="1"/>
  <c r="M19" i="5"/>
  <c r="O19" i="5" s="1"/>
  <c r="M23" i="5"/>
  <c r="O23" i="5" s="1"/>
  <c r="M18" i="5"/>
  <c r="O18" i="5" s="1"/>
  <c r="M17" i="5"/>
  <c r="O17" i="5" s="1"/>
  <c r="O6" i="5"/>
  <c r="K28" i="5"/>
  <c r="O28" i="5" l="1"/>
  <c r="M28" i="5"/>
</calcChain>
</file>

<file path=xl/sharedStrings.xml><?xml version="1.0" encoding="utf-8"?>
<sst xmlns="http://schemas.openxmlformats.org/spreadsheetml/2006/main" count="27" uniqueCount="24">
  <si>
    <t>TOTALI</t>
  </si>
  <si>
    <t>N.</t>
  </si>
  <si>
    <t>Ordinanza di sgombero
CAMPI OBBLIGATORI</t>
  </si>
  <si>
    <t xml:space="preserve"> cognome/nome
capo famiglia</t>
  </si>
  <si>
    <t>residenza: via, n., località</t>
  </si>
  <si>
    <t>componenti nucleo familiare</t>
  </si>
  <si>
    <t>dati contributo</t>
  </si>
  <si>
    <r>
      <t>TOTALE CONTRIBUTO MASSIMO
(</t>
    </r>
    <r>
      <rPr>
        <b/>
        <sz val="9"/>
        <rFont val="Arial"/>
        <family val="2"/>
      </rPr>
      <t>Z</t>
    </r>
    <r>
      <rPr>
        <sz val="9"/>
        <rFont val="Arial"/>
        <family val="2"/>
      </rPr>
      <t>=X+Y)</t>
    </r>
  </si>
  <si>
    <t>TOTALE CONTRIBUTO AMMISSIBILE</t>
  </si>
  <si>
    <t>n.</t>
  </si>
  <si>
    <t>data</t>
  </si>
  <si>
    <t>N. totale</t>
  </si>
  <si>
    <t>n. giorni di sgombero
(anche stimati)</t>
  </si>
  <si>
    <t>contributo aggiuntivo per componenti con età superiore ai 65 anni o handicap &gt;= del 67%
(Y)</t>
  </si>
  <si>
    <t>di cui N. componenti con  età superiore ai 65 anni o handicap &gt;= del 67%</t>
  </si>
  <si>
    <r>
      <t xml:space="preserve">OCDPC N. 1093/2024 - EMERGENZA EVENTI METEO ECCEZIONALI dal 15 MAGGIO al 4 GIUGNO 2024 
</t>
    </r>
    <r>
      <rPr>
        <b/>
        <sz val="22"/>
        <rFont val="Arial"/>
        <family val="2"/>
      </rPr>
      <t xml:space="preserve"> RICOGNIZIONE CONTRIBUTI PER AUTONOMA SISTEMAZIONE</t>
    </r>
    <r>
      <rPr>
        <sz val="16"/>
        <rFont val="Arial"/>
        <family val="2"/>
      </rPr>
      <t xml:space="preserve">
 </t>
    </r>
    <r>
      <rPr>
        <b/>
        <sz val="16"/>
        <rFont val="Arial"/>
        <family val="2"/>
      </rPr>
      <t>PER NUCLEI FAMILIARI SGOMBERATI A SEGUITO DI PROVVEDIMENTI DELLE AUTORITA' COMPETENTI</t>
    </r>
    <r>
      <rPr>
        <sz val="16"/>
        <rFont val="Arial"/>
        <family val="2"/>
      </rPr>
      <t xml:space="preserve">
art 2 della OCDPC n. 1093/2024</t>
    </r>
  </si>
  <si>
    <r>
      <rPr>
        <b/>
        <u/>
        <sz val="20"/>
        <color theme="1"/>
        <rFont val="Calibri"/>
        <family val="2"/>
        <scheme val="minor"/>
      </rPr>
      <t>OCDPC 1093/2024</t>
    </r>
    <r>
      <rPr>
        <sz val="11"/>
        <color theme="1"/>
        <rFont val="Calibri"/>
        <family val="2"/>
        <scheme val="minor"/>
      </rPr>
      <t xml:space="preserve">
https://www.protezionecivile.gov.it/it/normativa/ocdpc-n-1093-del-30-luglio-2024/</t>
    </r>
  </si>
  <si>
    <r>
      <rPr>
        <b/>
        <sz val="12"/>
        <color theme="1"/>
        <rFont val="Calibri"/>
        <family val="2"/>
        <scheme val="minor"/>
      </rPr>
      <t>Art. 2
(Contributi di autonoma sistemazione)</t>
    </r>
    <r>
      <rPr>
        <sz val="12"/>
        <color theme="1"/>
        <rFont val="Calibri"/>
        <family val="2"/>
        <scheme val="minor"/>
      </rPr>
      <t xml:space="preserve">
1. Il Commissario delegato, anche avvalendosi dei soggetti attuatori, è autorizzato ad assegnare ai nuclei familiari la cui abitazione principale, abituale e continuativa sia stata distrutta in tutto o in parte, ovvero sia stata sgomberata in esecuzione di provvedimenti delle competenti autorità, adottati a seguito dell’evento di cui in premessa, un contributo per l'autonoma sistemazione stabilito rispettivamente in euro 400,00 per i nuclei monofamiliari, in euro 500,00 per i nuclei familiari composti da due unità, in euro 700,00 per quelli composti da tre unità, in euro 800 per quelli composti da quattro unità, fino ad un massimo di euro 900,00 mensili per i nuclei familiari composti da cinque o più unità. Qualora nel nucleo familiare siano presenti persone di età superiore a 65 anni, portatori di handicap o disabili con una percentuale di invalidità non inferiore al 67%, è concesso un contributo aggiuntivo di euro 200,00 mensili per ognuno dei soggetti sopra indicati, anche oltre il limite massimo di euro 900,00 mensili previsti per il nucleo familiare.
2. I benefici economici di cui al comma 1 sono concessi a decorrere dalla data indicata nel provvedimento di sgombero dell'immobile o di evacuazione, e sino a che non si siano realizzate le condizioni per il rientro nell'abitazione, ovvero si sia provveduto ad altra sistemazione avente carattere di stabilità, e comunque non oltre la data di scadenza dello stato di emergenza.
3. Agli oneri derivanti dall’attuazione del presente articolo, il Commissario delegato provvede a valere sulle risorse di cui all’articolo 8.
4. Il contributo di cui al presente articolo non può essere riconosciuto nell’ipotesi in cui l’amministrazione regionale, provinciale o comunale assicuri la fornitura, a titolo gratuito, di alloggi.</t>
    </r>
  </si>
  <si>
    <t>COMUNE (nome) …………………….…(prov………….)</t>
  </si>
  <si>
    <t>firma</t>
  </si>
  <si>
    <t>importo calcolato ai sensi dell'art. 2 comma 1
(X)</t>
  </si>
  <si>
    <t>SPESE SOSTENUTE DAL NUCLEO FAMILIARE
(documentate)</t>
  </si>
  <si>
    <r>
      <t xml:space="preserve">revoca Ordinanza di sgombero
CAMPI OBBLIGATORI
</t>
    </r>
    <r>
      <rPr>
        <sz val="9"/>
        <rFont val="Arial"/>
        <family val="2"/>
      </rPr>
      <t>(se non disponibile i gg di sgombero vanno stimati)</t>
    </r>
  </si>
  <si>
    <t>NOTE:
 In fase di censimento è sufficiente calcolare il "Totale Contributo Massimo" (terz'ultima colonna da destra) in quanto valore che consentirà l'accantonamento di risorse in fase di pianificazione. 
 In fase di rendicontazione, i contributi per autonoma sistemazione, saranno rapportati alle spese effettivamente sostenute e documentate dai nuclei familiari sgomberati. 
 Qualora i giorni di sgombero (effettivi o stimati) fossero inferiori al mese intero o ne eccedessero per una parte la relativa quota mensile va riproporzionata ai gg effettivi.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</si>
</sst>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quot;€&quot;\ * #,##0.00_-;_-&quot;€&quot;\ * &quot;-&quot;??_-;_-@_-"/>
  </numFmts>
  <fonts count="13" x14ac:knownFonts="1">
    <font>
      <sz val="11"/>
      <color theme="1"/>
      <name val="Calibri"/>
      <family val="2"/>
      <scheme val="minor"/>
    </font>
    <font>
      <sz val="11"/>
      <color indexed="8"/>
      <name val="Calibri"/>
      <family val="2"/>
    </font>
    <font>
      <sz val="10"/>
      <name val="Arial"/>
      <family val="2"/>
    </font>
    <font>
      <sz val="16"/>
      <name val="Arial"/>
      <family val="2"/>
    </font>
    <font>
      <sz val="9"/>
      <name val="Arial"/>
      <family val="2"/>
    </font>
    <font>
      <b/>
      <sz val="9"/>
      <name val="Arial"/>
      <family val="2"/>
    </font>
    <font>
      <b/>
      <sz val="10"/>
      <name val="Arial"/>
      <family val="2"/>
    </font>
    <font>
      <b/>
      <sz val="22"/>
      <name val="Arial"/>
      <family val="2"/>
    </font>
    <font>
      <b/>
      <sz val="16"/>
      <name val="Arial"/>
      <family val="2"/>
    </font>
    <font>
      <sz val="12"/>
      <color theme="1"/>
      <name val="Calibri"/>
      <family val="2"/>
      <scheme val="minor"/>
    </font>
    <font>
      <b/>
      <u/>
      <sz val="20"/>
      <color theme="1"/>
      <name val="Calibri"/>
      <family val="2"/>
      <scheme val="minor"/>
    </font>
    <font>
      <b/>
      <sz val="12"/>
      <color theme="1"/>
      <name val="Calibri"/>
      <family val="2"/>
      <scheme val="minor"/>
    </font>
    <font>
      <sz val="28"/>
      <name val="Arial"/>
      <family val="2"/>
    </font>
  </fonts>
  <fills count="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2" fillId="0" borderId="0"/>
  </cellStyleXfs>
  <cellXfs count="47">
    <xf numFmtId="0" fontId="0" fillId="0" borderId="0" xfId="0"/>
    <xf numFmtId="0" fontId="0" fillId="0" borderId="0" xfId="0" applyAlignment="1" applyProtection="1">
      <alignment wrapText="1"/>
    </xf>
    <xf numFmtId="4" fontId="2" fillId="2" borderId="1" xfId="3" applyNumberFormat="1" applyFill="1" applyBorder="1" applyAlignment="1" applyProtection="1">
      <alignment horizontal="center" vertical="center" wrapText="1"/>
    </xf>
    <xf numFmtId="4" fontId="2" fillId="2" borderId="1" xfId="3" applyNumberFormat="1" applyFont="1" applyFill="1" applyBorder="1" applyAlignment="1" applyProtection="1">
      <alignment horizontal="center" vertical="center" wrapText="1"/>
    </xf>
    <xf numFmtId="0" fontId="4" fillId="0" borderId="0" xfId="3" applyFont="1" applyFill="1" applyBorder="1" applyAlignment="1" applyProtection="1">
      <alignment horizontal="left" wrapText="1"/>
    </xf>
    <xf numFmtId="164" fontId="2" fillId="4" borderId="1" xfId="3" applyNumberFormat="1" applyFill="1" applyBorder="1" applyAlignment="1" applyProtection="1">
      <alignment wrapText="1"/>
    </xf>
    <xf numFmtId="164" fontId="6" fillId="4" borderId="1" xfId="3" applyNumberFormat="1" applyFont="1" applyFill="1" applyBorder="1" applyAlignment="1" applyProtection="1">
      <alignment wrapText="1"/>
    </xf>
    <xf numFmtId="0" fontId="6" fillId="3" borderId="2" xfId="3" applyFont="1" applyFill="1" applyBorder="1" applyAlignment="1" applyProtection="1">
      <alignment wrapText="1"/>
    </xf>
    <xf numFmtId="164" fontId="6" fillId="3" borderId="3" xfId="3" applyNumberFormat="1" applyFont="1" applyFill="1" applyBorder="1" applyAlignment="1" applyProtection="1">
      <alignment wrapText="1"/>
    </xf>
    <xf numFmtId="164" fontId="6" fillId="0" borderId="0" xfId="3" applyNumberFormat="1" applyFont="1" applyFill="1" applyBorder="1" applyAlignment="1" applyProtection="1">
      <alignment horizontal="center" vertical="center" wrapText="1"/>
    </xf>
    <xf numFmtId="0" fontId="6" fillId="0" borderId="0" xfId="3" applyFont="1" applyFill="1" applyBorder="1" applyAlignment="1" applyProtection="1">
      <alignment wrapText="1"/>
    </xf>
    <xf numFmtId="164" fontId="6" fillId="0" borderId="0" xfId="3" applyNumberFormat="1" applyFont="1" applyFill="1" applyBorder="1" applyAlignment="1" applyProtection="1">
      <alignment wrapText="1"/>
    </xf>
    <xf numFmtId="0" fontId="0" fillId="0" borderId="0" xfId="0" applyFill="1" applyAlignment="1" applyProtection="1">
      <alignment wrapText="1"/>
    </xf>
    <xf numFmtId="0" fontId="2" fillId="0" borderId="1" xfId="3" applyBorder="1" applyAlignment="1" applyProtection="1">
      <alignment horizontal="center" vertical="center" wrapText="1"/>
      <protection locked="0"/>
    </xf>
    <xf numFmtId="0" fontId="2" fillId="0" borderId="1" xfId="3" applyFont="1" applyBorder="1" applyAlignment="1" applyProtection="1">
      <alignment wrapText="1"/>
      <protection locked="0"/>
    </xf>
    <xf numFmtId="14" fontId="2" fillId="0" borderId="1" xfId="3" applyNumberFormat="1" applyFont="1" applyBorder="1" applyAlignment="1" applyProtection="1">
      <alignment wrapText="1"/>
      <protection locked="0"/>
    </xf>
    <xf numFmtId="1" fontId="2" fillId="0" borderId="1" xfId="3" applyNumberFormat="1" applyFont="1" applyBorder="1" applyAlignment="1" applyProtection="1">
      <alignment wrapText="1"/>
      <protection locked="0"/>
    </xf>
    <xf numFmtId="1" fontId="2" fillId="0" borderId="1" xfId="3" applyNumberFormat="1" applyBorder="1" applyAlignment="1" applyProtection="1">
      <alignment wrapText="1"/>
      <protection locked="0"/>
    </xf>
    <xf numFmtId="0" fontId="2" fillId="0" borderId="1" xfId="3" applyBorder="1" applyAlignment="1" applyProtection="1">
      <alignment wrapText="1"/>
      <protection locked="0"/>
    </xf>
    <xf numFmtId="1" fontId="2" fillId="2" borderId="1" xfId="3" applyNumberFormat="1" applyFill="1" applyBorder="1" applyAlignment="1" applyProtection="1">
      <alignment horizontal="center" vertical="center" wrapText="1"/>
    </xf>
    <xf numFmtId="1" fontId="6" fillId="0" borderId="0" xfId="3" applyNumberFormat="1" applyFont="1" applyFill="1" applyBorder="1" applyAlignment="1" applyProtection="1">
      <alignment horizontal="center" vertical="center" wrapText="1"/>
    </xf>
    <xf numFmtId="1" fontId="0" fillId="0" borderId="0" xfId="0" applyNumberFormat="1" applyAlignment="1" applyProtection="1">
      <alignment wrapText="1"/>
    </xf>
    <xf numFmtId="14" fontId="2" fillId="2" borderId="1" xfId="3" applyNumberFormat="1" applyFill="1" applyBorder="1" applyAlignment="1" applyProtection="1">
      <alignment horizontal="center" vertical="center" wrapText="1"/>
    </xf>
    <xf numFmtId="14" fontId="2" fillId="0" borderId="1" xfId="3" applyNumberFormat="1" applyBorder="1" applyAlignment="1" applyProtection="1">
      <alignment wrapText="1"/>
      <protection locked="0"/>
    </xf>
    <xf numFmtId="14" fontId="4" fillId="0" borderId="0" xfId="3" applyNumberFormat="1" applyFont="1" applyFill="1" applyBorder="1" applyAlignment="1" applyProtection="1">
      <alignment horizontal="left" wrapText="1"/>
    </xf>
    <xf numFmtId="14" fontId="0" fillId="0" borderId="0" xfId="0" applyNumberFormat="1" applyAlignment="1" applyProtection="1">
      <alignment wrapText="1"/>
    </xf>
    <xf numFmtId="1" fontId="4" fillId="0" borderId="0" xfId="3" applyNumberFormat="1" applyFont="1" applyFill="1" applyBorder="1" applyAlignment="1" applyProtection="1">
      <alignment horizontal="left" wrapText="1"/>
    </xf>
    <xf numFmtId="1" fontId="6" fillId="3" borderId="3" xfId="3" applyNumberFormat="1" applyFont="1" applyFill="1" applyBorder="1" applyAlignment="1" applyProtection="1">
      <alignment wrapText="1"/>
    </xf>
    <xf numFmtId="1" fontId="6" fillId="0" borderId="0" xfId="3" applyNumberFormat="1" applyFont="1" applyFill="1" applyBorder="1" applyAlignment="1" applyProtection="1">
      <alignment wrapText="1"/>
    </xf>
    <xf numFmtId="1" fontId="2" fillId="2" borderId="1" xfId="3" applyNumberFormat="1" applyFont="1" applyFill="1" applyBorder="1" applyAlignment="1" applyProtection="1">
      <alignment horizontal="center" vertical="center" wrapText="1"/>
    </xf>
    <xf numFmtId="164" fontId="2" fillId="0" borderId="1" xfId="3" applyNumberFormat="1" applyBorder="1" applyAlignment="1" applyProtection="1">
      <alignment wrapText="1"/>
      <protection locked="0"/>
    </xf>
    <xf numFmtId="164" fontId="0" fillId="0" borderId="0" xfId="0" applyNumberFormat="1" applyAlignment="1" applyProtection="1">
      <alignment wrapText="1"/>
    </xf>
    <xf numFmtId="0" fontId="0" fillId="0" borderId="0" xfId="0" applyAlignment="1">
      <alignment horizontal="center" vertical="center" wrapText="1"/>
    </xf>
    <xf numFmtId="0" fontId="9" fillId="0" borderId="0" xfId="0" applyFont="1" applyAlignment="1">
      <alignment vertical="center" wrapText="1"/>
    </xf>
    <xf numFmtId="0" fontId="0" fillId="0" borderId="0" xfId="0" applyAlignment="1" applyProtection="1">
      <alignment vertical="center" wrapText="1"/>
    </xf>
    <xf numFmtId="0" fontId="0" fillId="0" borderId="0" xfId="0" applyAlignment="1" applyProtection="1">
      <alignment vertical="center" wrapText="1"/>
      <protection locked="0"/>
    </xf>
    <xf numFmtId="0" fontId="2" fillId="0" borderId="6" xfId="3" applyFont="1" applyBorder="1" applyAlignment="1" applyProtection="1">
      <alignment horizontal="left" vertical="top" wrapText="1"/>
    </xf>
    <xf numFmtId="0" fontId="2" fillId="0" borderId="0" xfId="3" applyAlignment="1" applyProtection="1">
      <alignment horizontal="center" wrapText="1"/>
    </xf>
    <xf numFmtId="0" fontId="3" fillId="0" borderId="0" xfId="3" applyFont="1" applyBorder="1" applyAlignment="1" applyProtection="1">
      <alignment horizontal="center" vertical="center" wrapText="1"/>
    </xf>
    <xf numFmtId="0" fontId="12" fillId="0" borderId="7" xfId="3" applyFont="1" applyBorder="1" applyAlignment="1" applyProtection="1">
      <alignment horizontal="center" vertical="center" wrapText="1"/>
      <protection locked="0"/>
    </xf>
    <xf numFmtId="0" fontId="2" fillId="2" borderId="1" xfId="3" applyFont="1" applyFill="1" applyBorder="1" applyAlignment="1" applyProtection="1">
      <alignment horizontal="center" vertical="center" wrapText="1"/>
    </xf>
    <xf numFmtId="0" fontId="2" fillId="2" borderId="1" xfId="3" applyFill="1" applyBorder="1" applyAlignment="1" applyProtection="1">
      <alignment horizontal="center" vertical="center" wrapText="1"/>
    </xf>
    <xf numFmtId="0" fontId="4" fillId="2" borderId="1" xfId="3" applyFont="1" applyFill="1" applyBorder="1" applyAlignment="1" applyProtection="1">
      <alignment horizontal="center" vertical="center" wrapText="1"/>
    </xf>
    <xf numFmtId="164" fontId="4" fillId="2" borderId="1" xfId="3" applyNumberFormat="1" applyFont="1" applyFill="1" applyBorder="1" applyAlignment="1" applyProtection="1">
      <alignment horizontal="center" vertical="center" wrapText="1"/>
    </xf>
    <xf numFmtId="0" fontId="5" fillId="2" borderId="1" xfId="3" applyFont="1" applyFill="1" applyBorder="1" applyAlignment="1" applyProtection="1">
      <alignment horizontal="center" vertical="center" wrapText="1"/>
    </xf>
    <xf numFmtId="0" fontId="4" fillId="3" borderId="4" xfId="3" applyFont="1" applyFill="1" applyBorder="1" applyAlignment="1" applyProtection="1">
      <alignment horizontal="left" wrapText="1"/>
    </xf>
    <xf numFmtId="0" fontId="4" fillId="3" borderId="5" xfId="3" applyFont="1" applyFill="1" applyBorder="1" applyAlignment="1" applyProtection="1">
      <alignment horizontal="left" wrapText="1"/>
    </xf>
  </cellXfs>
  <cellStyles count="4">
    <cellStyle name="Euro" xfId="1"/>
    <cellStyle name="Normale" xfId="0" builtinId="0"/>
    <cellStyle name="Normale 2" xfId="2"/>
    <cellStyle name="Normale 3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31317</xdr:colOff>
      <xdr:row>0</xdr:row>
      <xdr:rowOff>32484</xdr:rowOff>
    </xdr:from>
    <xdr:to>
      <xdr:col>14</xdr:col>
      <xdr:colOff>1016217</xdr:colOff>
      <xdr:row>1</xdr:row>
      <xdr:rowOff>127001</xdr:rowOff>
    </xdr:to>
    <xdr:sp macro="" textlink="">
      <xdr:nvSpPr>
        <xdr:cNvPr id="3" name="Casella di testo 2">
          <a:extLst/>
        </xdr:cNvPr>
        <xdr:cNvSpPr txBox="1"/>
      </xdr:nvSpPr>
      <xdr:spPr>
        <a:xfrm>
          <a:off x="11972796" y="32484"/>
          <a:ext cx="2964492" cy="647750"/>
        </a:xfrm>
        <a:prstGeom prst="rect">
          <a:avLst/>
        </a:prstGeom>
        <a:noFill/>
        <a:ln>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0"/>
            </a:spcAft>
          </a:pPr>
          <a:r>
            <a:rPr lang="it-IT" sz="2400" b="1" u="sng">
              <a:ln w="10541" cap="flat" cmpd="sng" algn="ctr">
                <a:solidFill>
                  <a:srgbClr val="4579B8"/>
                </a:solidFill>
                <a:prstDash val="solid"/>
                <a:round/>
              </a:ln>
              <a:gradFill>
                <a:gsLst>
                  <a:gs pos="0">
                    <a:srgbClr val="BED3F9"/>
                  </a:gs>
                  <a:gs pos="9000">
                    <a:srgbClr val="9EC1FF"/>
                  </a:gs>
                  <a:gs pos="50000">
                    <a:srgbClr val="003692"/>
                  </a:gs>
                  <a:gs pos="79000">
                    <a:srgbClr val="9EC1FF"/>
                  </a:gs>
                  <a:gs pos="100000">
                    <a:srgbClr val="BED3F9"/>
                  </a:gs>
                </a:gsLst>
                <a:lin ang="5400000" scaled="0"/>
              </a:gradFill>
              <a:effectLst/>
              <a:latin typeface="Arial Narrow"/>
              <a:ea typeface="Times New Roman"/>
              <a:cs typeface="Times New Roman"/>
            </a:rPr>
            <a:t>ALLEGATO A</a:t>
          </a:r>
        </a:p>
      </xdr:txBody>
    </xdr:sp>
    <xdr:clientData/>
  </xdr:twoCellAnchor>
  <xdr:oneCellAnchor>
    <xdr:from>
      <xdr:col>5</xdr:col>
      <xdr:colOff>24727</xdr:colOff>
      <xdr:row>31</xdr:row>
      <xdr:rowOff>107199</xdr:rowOff>
    </xdr:from>
    <xdr:ext cx="9419317" cy="810478"/>
    <xdr:sp macro="" textlink="">
      <xdr:nvSpPr>
        <xdr:cNvPr id="8" name="Rettangolo 7"/>
        <xdr:cNvSpPr/>
      </xdr:nvSpPr>
      <xdr:spPr>
        <a:xfrm>
          <a:off x="3970634" y="10387075"/>
          <a:ext cx="9416558" cy="810478"/>
        </a:xfrm>
        <a:prstGeom prst="rect">
          <a:avLst/>
        </a:prstGeom>
        <a:noFill/>
      </xdr:spPr>
      <xdr:txBody>
        <a:bodyPr wrap="square" lIns="91440" tIns="45720" rIns="91440" bIns="45720">
          <a:spAutoFit/>
        </a:bodyPr>
        <a:lstStyle/>
        <a:p>
          <a:pPr algn="ctr">
            <a:lnSpc>
              <a:spcPts val="2800"/>
            </a:lnSpc>
          </a:pPr>
          <a:r>
            <a:rPr lang="it-IT" sz="2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nel caso servissero</a:t>
          </a:r>
          <a:r>
            <a:rPr lang="it-IT" sz="28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aggiungere righe prima del totale con opzione "inserisci righe" </a:t>
          </a:r>
          <a:endParaRPr lang="it-IT" sz="28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twoCellAnchor>
    <xdr:from>
      <xdr:col>0</xdr:col>
      <xdr:colOff>171450</xdr:colOff>
      <xdr:row>0</xdr:row>
      <xdr:rowOff>66674</xdr:rowOff>
    </xdr:from>
    <xdr:to>
      <xdr:col>6</xdr:col>
      <xdr:colOff>257175</xdr:colOff>
      <xdr:row>0</xdr:row>
      <xdr:rowOff>866775</xdr:rowOff>
    </xdr:to>
    <xdr:sp macro="" textlink="">
      <xdr:nvSpPr>
        <xdr:cNvPr id="2" name="CasellaDiTesto 1"/>
        <xdr:cNvSpPr txBox="1"/>
      </xdr:nvSpPr>
      <xdr:spPr>
        <a:xfrm>
          <a:off x="171450" y="66674"/>
          <a:ext cx="5848350" cy="800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it-IT" sz="900" b="1" i="0" u="none" strike="noStrike">
              <a:solidFill>
                <a:schemeClr val="dk1"/>
              </a:solidFill>
              <a:effectLst/>
              <a:latin typeface="+mn-lt"/>
              <a:ea typeface="+mn-ea"/>
              <a:cs typeface="+mn-cs"/>
            </a:rPr>
            <a:t>	COMMISSARIO DELEGATO</a:t>
          </a:r>
          <a:endParaRPr lang="it-IT" sz="900" b="0">
            <a:effectLst/>
          </a:endParaRPr>
        </a:p>
        <a:p>
          <a:pPr rtl="0"/>
          <a:r>
            <a:rPr lang="it-IT" sz="900" b="1" i="0" u="none" strike="noStrike">
              <a:solidFill>
                <a:schemeClr val="dk1"/>
              </a:solidFill>
              <a:effectLst/>
              <a:latin typeface="+mn-lt"/>
              <a:ea typeface="+mn-ea"/>
              <a:cs typeface="+mn-cs"/>
            </a:rPr>
            <a:t>	PER GLI ECCEZIONALI EVENTI METEOROLOGICI CHE dal 15 maggio al 4 giugno 2024</a:t>
          </a:r>
          <a:endParaRPr lang="it-IT" sz="900" b="0">
            <a:effectLst/>
          </a:endParaRPr>
        </a:p>
        <a:p>
          <a:pPr rtl="0"/>
          <a:r>
            <a:rPr lang="it-IT" sz="900" b="1" i="0" u="none" strike="noStrike">
              <a:solidFill>
                <a:schemeClr val="dk1"/>
              </a:solidFill>
              <a:effectLst/>
              <a:latin typeface="+mn-lt"/>
              <a:ea typeface="+mn-ea"/>
              <a:cs typeface="+mn-cs"/>
            </a:rPr>
            <a:t>	HANNO INTERESSATO IL TERRITORIO DELLA REGIONE VENETO</a:t>
          </a:r>
          <a:endParaRPr lang="it-IT" sz="900" b="0">
            <a:effectLst/>
          </a:endParaRPr>
        </a:p>
        <a:p>
          <a:pPr rtl="0"/>
          <a:r>
            <a:rPr lang="it-IT" sz="900" b="1" i="0" u="none" strike="noStrike">
              <a:solidFill>
                <a:schemeClr val="dk1"/>
              </a:solidFill>
              <a:effectLst/>
              <a:latin typeface="+mn-lt"/>
              <a:ea typeface="+mn-ea"/>
              <a:cs typeface="+mn-cs"/>
            </a:rPr>
            <a:t>	ai sensi della D.C.M. del 3 luglio 2024 </a:t>
          </a:r>
          <a:endParaRPr lang="it-IT" sz="900" b="0">
            <a:effectLst/>
          </a:endParaRPr>
        </a:p>
        <a:p>
          <a:pPr rtl="0"/>
          <a:r>
            <a:rPr lang="it-IT" sz="900" b="1" i="0" u="none" strike="noStrike">
              <a:solidFill>
                <a:schemeClr val="dk1"/>
              </a:solidFill>
              <a:effectLst/>
              <a:latin typeface="+mn-lt"/>
              <a:ea typeface="+mn-ea"/>
              <a:cs typeface="+mn-cs"/>
            </a:rPr>
            <a:t>	Ordinanza del Capo del Dipartimento della protezione civile n. 1093 del 30/07/2024</a:t>
          </a:r>
          <a:endParaRPr lang="it-IT" sz="900" b="0">
            <a:effectLst/>
          </a:endParaRPr>
        </a:p>
        <a:p>
          <a:r>
            <a:rPr lang="it-IT"/>
            <a:t/>
          </a:r>
          <a:br>
            <a:rPr lang="it-IT"/>
          </a:br>
          <a:endParaRPr lang="it-IT" sz="1100"/>
        </a:p>
      </xdr:txBody>
    </xdr:sp>
    <xdr:clientData/>
  </xdr:twoCellAnchor>
  <xdr:twoCellAnchor editAs="oneCell">
    <xdr:from>
      <xdr:col>0</xdr:col>
      <xdr:colOff>400050</xdr:colOff>
      <xdr:row>0</xdr:row>
      <xdr:rowOff>152400</xdr:rowOff>
    </xdr:from>
    <xdr:to>
      <xdr:col>1</xdr:col>
      <xdr:colOff>333375</xdr:colOff>
      <xdr:row>0</xdr:row>
      <xdr:rowOff>714375</xdr:rowOff>
    </xdr:to>
    <xdr:pic>
      <xdr:nvPicPr>
        <xdr:cNvPr id="6" name="Immagine 5" descr="https://lh7-rt.googleusercontent.com/docsz/AD_4nXcvcq53m2eu3pT8dpOvbDCi0LcM2lz12mPQx8KIG7ziu5Ke_oaV8CzL_2jdytL_AgVDz7QNkMlUZ81EQi646f7pyv_QnucPb8VJqecnRhSv4mSGH7fG_VY4RRCkeJwSgJS2Za3LTv5KIC-enTYu_lpl6YOJca_83VUggyQ9lCzVyAF_aWixDC4?key=GTLYXtvBSoxc8HUk15q5c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52400"/>
          <a:ext cx="54292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wxps59394\ravasa\VALENTINA\Appaltone\01MONITORAGGIO\Numerazione%20Ordini%20di%20Servizio%20Accordo%20Quad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iniServizio"/>
      <sheetName val="ausiliario"/>
      <sheetName val="Foglio3"/>
    </sheetNames>
    <sheetDataSet>
      <sheetData sheetId="0" refreshError="1"/>
      <sheetData sheetId="1" refreshError="1">
        <row r="3">
          <cell r="A3" t="str">
            <v>PD</v>
          </cell>
        </row>
        <row r="4">
          <cell r="A4" t="str">
            <v>ESTE</v>
          </cell>
        </row>
      </sheetData>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336699"/>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45791" dir="2021404" algn="ctr" rotWithShape="0">
                  <a:srgbClr val="B2B2B2">
                    <a:alpha val="80000"/>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336699"/>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45791" dir="2021404" algn="ctr" rotWithShape="0">
                  <a:srgbClr val="B2B2B2">
                    <a:alpha val="80000"/>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abSelected="1" view="pageBreakPreview" zoomScaleNormal="100" zoomScaleSheetLayoutView="100" workbookViewId="0">
      <selection activeCell="D33" sqref="D33"/>
    </sheetView>
  </sheetViews>
  <sheetFormatPr defaultRowHeight="15" x14ac:dyDescent="0.25"/>
  <cols>
    <col min="1" max="1" width="9.140625" style="1"/>
    <col min="2" max="2" width="9.140625" style="21"/>
    <col min="3" max="3" width="12.7109375" style="25" customWidth="1"/>
    <col min="4" max="4" width="11.5703125" style="21" customWidth="1"/>
    <col min="5" max="5" width="16.5703125" style="25" customWidth="1"/>
    <col min="6" max="7" width="27.28515625" style="1" customWidth="1"/>
    <col min="8" max="8" width="14.140625" style="21" customWidth="1"/>
    <col min="9" max="9" width="13.42578125" style="21" customWidth="1"/>
    <col min="10" max="10" width="11.85546875" style="21" customWidth="1"/>
    <col min="11" max="11" width="12.42578125" style="1" customWidth="1"/>
    <col min="12" max="12" width="14.5703125" style="1" customWidth="1"/>
    <col min="13" max="13" width="13.28515625" style="1" customWidth="1"/>
    <col min="14" max="14" width="14.85546875" style="31" customWidth="1"/>
    <col min="15" max="15" width="17.5703125" style="1" customWidth="1"/>
    <col min="16" max="16384" width="9.140625" style="1"/>
  </cols>
  <sheetData>
    <row r="1" spans="1:17" ht="72.75" customHeight="1" x14ac:dyDescent="0.25">
      <c r="A1" s="37"/>
      <c r="B1" s="37"/>
      <c r="C1" s="37"/>
      <c r="D1" s="37"/>
      <c r="E1" s="37"/>
      <c r="F1" s="37"/>
      <c r="G1" s="37"/>
      <c r="H1" s="37"/>
      <c r="I1" s="37"/>
      <c r="J1" s="37"/>
      <c r="K1" s="37"/>
      <c r="L1" s="37"/>
      <c r="M1" s="37"/>
      <c r="N1" s="37"/>
      <c r="O1" s="37"/>
    </row>
    <row r="2" spans="1:17" s="34" customFormat="1" ht="102" customHeight="1" x14ac:dyDescent="0.25">
      <c r="A2" s="38" t="s">
        <v>15</v>
      </c>
      <c r="B2" s="38"/>
      <c r="C2" s="38"/>
      <c r="D2" s="38"/>
      <c r="E2" s="38"/>
      <c r="F2" s="38"/>
      <c r="G2" s="38"/>
      <c r="H2" s="38"/>
      <c r="I2" s="38"/>
      <c r="J2" s="38"/>
      <c r="K2" s="38"/>
      <c r="L2" s="38"/>
      <c r="M2" s="38"/>
      <c r="N2" s="38"/>
      <c r="O2" s="38"/>
    </row>
    <row r="3" spans="1:17" s="35" customFormat="1" ht="48.75" customHeight="1" x14ac:dyDescent="0.25">
      <c r="A3" s="39" t="s">
        <v>18</v>
      </c>
      <c r="B3" s="39"/>
      <c r="C3" s="39"/>
      <c r="D3" s="39"/>
      <c r="E3" s="39"/>
      <c r="F3" s="39"/>
      <c r="G3" s="39"/>
      <c r="H3" s="39"/>
      <c r="I3" s="39"/>
      <c r="J3" s="39"/>
      <c r="K3" s="39"/>
      <c r="L3" s="39"/>
      <c r="M3" s="39"/>
      <c r="N3" s="39"/>
      <c r="O3" s="39"/>
      <c r="Q3"/>
    </row>
    <row r="4" spans="1:17" ht="54.75" customHeight="1" x14ac:dyDescent="0.25">
      <c r="A4" s="40" t="s">
        <v>1</v>
      </c>
      <c r="B4" s="41" t="s">
        <v>2</v>
      </c>
      <c r="C4" s="41"/>
      <c r="D4" s="41" t="s">
        <v>22</v>
      </c>
      <c r="E4" s="41"/>
      <c r="F4" s="41" t="s">
        <v>3</v>
      </c>
      <c r="G4" s="41" t="s">
        <v>4</v>
      </c>
      <c r="H4" s="41" t="s">
        <v>5</v>
      </c>
      <c r="I4" s="41"/>
      <c r="J4" s="41"/>
      <c r="K4" s="41" t="s">
        <v>6</v>
      </c>
      <c r="L4" s="41"/>
      <c r="M4" s="42" t="s">
        <v>7</v>
      </c>
      <c r="N4" s="43" t="s">
        <v>21</v>
      </c>
      <c r="O4" s="44" t="s">
        <v>8</v>
      </c>
    </row>
    <row r="5" spans="1:17" ht="104.25" customHeight="1" x14ac:dyDescent="0.25">
      <c r="A5" s="40"/>
      <c r="B5" s="19" t="s">
        <v>9</v>
      </c>
      <c r="C5" s="22" t="s">
        <v>10</v>
      </c>
      <c r="D5" s="19" t="s">
        <v>9</v>
      </c>
      <c r="E5" s="22" t="s">
        <v>10</v>
      </c>
      <c r="F5" s="41"/>
      <c r="G5" s="41"/>
      <c r="H5" s="19" t="s">
        <v>11</v>
      </c>
      <c r="I5" s="29" t="s">
        <v>14</v>
      </c>
      <c r="J5" s="19" t="s">
        <v>12</v>
      </c>
      <c r="K5" s="2" t="s">
        <v>20</v>
      </c>
      <c r="L5" s="3" t="s">
        <v>13</v>
      </c>
      <c r="M5" s="42"/>
      <c r="N5" s="43"/>
      <c r="O5" s="44"/>
    </row>
    <row r="6" spans="1:17" x14ac:dyDescent="0.25">
      <c r="A6" s="13">
        <v>1</v>
      </c>
      <c r="B6" s="16"/>
      <c r="C6" s="15"/>
      <c r="D6" s="16"/>
      <c r="E6" s="15"/>
      <c r="F6" s="14"/>
      <c r="G6" s="14"/>
      <c r="H6" s="16"/>
      <c r="I6" s="17"/>
      <c r="J6" s="17"/>
      <c r="K6" s="5">
        <f>IF(H6=1,400*J6/30,IF(H6=2,500*J6/30, IF(H6=3,700*J6/30,IF(H6=4, 800*J6/30, IF(H6&gt;4,900*J6/30,0)))))</f>
        <v>0</v>
      </c>
      <c r="L6" s="5">
        <f>I6*200*J6/30</f>
        <v>0</v>
      </c>
      <c r="M6" s="5">
        <f>K6+L6</f>
        <v>0</v>
      </c>
      <c r="N6" s="30"/>
      <c r="O6" s="6">
        <f>IF(M6&lt;N6,M6,N6)</f>
        <v>0</v>
      </c>
    </row>
    <row r="7" spans="1:17" x14ac:dyDescent="0.25">
      <c r="A7" s="13">
        <v>2</v>
      </c>
      <c r="B7" s="17"/>
      <c r="C7" s="15"/>
      <c r="D7" s="16"/>
      <c r="E7" s="15"/>
      <c r="F7" s="14"/>
      <c r="G7" s="14"/>
      <c r="H7" s="17"/>
      <c r="I7" s="17"/>
      <c r="J7" s="17"/>
      <c r="K7" s="5">
        <f>IF(H7=1,400*J7/30,IF(H7=2,500*J7/30, IF(H7=3,700*J7/30,IF(H7=4, 800*J7/30, IF(H7&gt;4,900*J7/30,0)))))</f>
        <v>0</v>
      </c>
      <c r="L7" s="5">
        <f t="shared" ref="L7:L27" si="0">I7*200*J7/30</f>
        <v>0</v>
      </c>
      <c r="M7" s="5">
        <f t="shared" ref="M7:M27" si="1">K7+L7</f>
        <v>0</v>
      </c>
      <c r="N7" s="30"/>
      <c r="O7" s="6">
        <f t="shared" ref="O7:O27" si="2">IF(M7&lt;N7,M7,N7)</f>
        <v>0</v>
      </c>
    </row>
    <row r="8" spans="1:17" x14ac:dyDescent="0.25">
      <c r="A8" s="13">
        <v>3</v>
      </c>
      <c r="B8" s="17"/>
      <c r="C8" s="23"/>
      <c r="D8" s="17"/>
      <c r="E8" s="23"/>
      <c r="F8" s="18"/>
      <c r="G8" s="18"/>
      <c r="H8" s="17"/>
      <c r="I8" s="17"/>
      <c r="J8" s="17"/>
      <c r="K8" s="5">
        <f t="shared" ref="K8:K27" si="3">IF(H8=1,400*J8/30,IF(H8=2,500*J8/30, IF(H8=3,700*J8/30,IF(H8=4, 800*J8/30, IF(H8&gt;4,900*J8/30,0)))))</f>
        <v>0</v>
      </c>
      <c r="L8" s="5">
        <f t="shared" si="0"/>
        <v>0</v>
      </c>
      <c r="M8" s="5">
        <f t="shared" si="1"/>
        <v>0</v>
      </c>
      <c r="N8" s="30"/>
      <c r="O8" s="6">
        <f t="shared" si="2"/>
        <v>0</v>
      </c>
    </row>
    <row r="9" spans="1:17" x14ac:dyDescent="0.25">
      <c r="A9" s="13">
        <v>4</v>
      </c>
      <c r="B9" s="17"/>
      <c r="C9" s="23"/>
      <c r="D9" s="17"/>
      <c r="E9" s="15"/>
      <c r="F9" s="18"/>
      <c r="G9" s="18"/>
      <c r="H9" s="17"/>
      <c r="I9" s="17"/>
      <c r="J9" s="17"/>
      <c r="K9" s="5">
        <f t="shared" si="3"/>
        <v>0</v>
      </c>
      <c r="L9" s="5">
        <f t="shared" si="0"/>
        <v>0</v>
      </c>
      <c r="M9" s="5">
        <f t="shared" si="1"/>
        <v>0</v>
      </c>
      <c r="N9" s="30"/>
      <c r="O9" s="6">
        <f t="shared" si="2"/>
        <v>0</v>
      </c>
    </row>
    <row r="10" spans="1:17" x14ac:dyDescent="0.25">
      <c r="A10" s="13">
        <v>5</v>
      </c>
      <c r="B10" s="17"/>
      <c r="C10" s="23"/>
      <c r="D10" s="17"/>
      <c r="E10" s="23"/>
      <c r="F10" s="18"/>
      <c r="G10" s="18"/>
      <c r="H10" s="17"/>
      <c r="I10" s="17"/>
      <c r="J10" s="17"/>
      <c r="K10" s="5">
        <f t="shared" si="3"/>
        <v>0</v>
      </c>
      <c r="L10" s="5">
        <f t="shared" si="0"/>
        <v>0</v>
      </c>
      <c r="M10" s="5">
        <f t="shared" si="1"/>
        <v>0</v>
      </c>
      <c r="N10" s="30"/>
      <c r="O10" s="6">
        <f t="shared" si="2"/>
        <v>0</v>
      </c>
    </row>
    <row r="11" spans="1:17" x14ac:dyDescent="0.25">
      <c r="A11" s="13">
        <v>6</v>
      </c>
      <c r="B11" s="17"/>
      <c r="C11" s="23"/>
      <c r="D11" s="17"/>
      <c r="E11" s="23"/>
      <c r="F11" s="18"/>
      <c r="G11" s="14"/>
      <c r="H11" s="17"/>
      <c r="I11" s="17"/>
      <c r="J11" s="17"/>
      <c r="K11" s="5">
        <f t="shared" si="3"/>
        <v>0</v>
      </c>
      <c r="L11" s="5">
        <f t="shared" si="0"/>
        <v>0</v>
      </c>
      <c r="M11" s="5">
        <f t="shared" si="1"/>
        <v>0</v>
      </c>
      <c r="N11" s="30"/>
      <c r="O11" s="6">
        <f t="shared" si="2"/>
        <v>0</v>
      </c>
    </row>
    <row r="12" spans="1:17" x14ac:dyDescent="0.25">
      <c r="A12" s="13">
        <v>7</v>
      </c>
      <c r="B12" s="17"/>
      <c r="C12" s="23"/>
      <c r="D12" s="17"/>
      <c r="E12" s="23"/>
      <c r="F12" s="18"/>
      <c r="G12" s="18"/>
      <c r="H12" s="17"/>
      <c r="I12" s="17"/>
      <c r="J12" s="17"/>
      <c r="K12" s="5">
        <f t="shared" si="3"/>
        <v>0</v>
      </c>
      <c r="L12" s="5">
        <f t="shared" si="0"/>
        <v>0</v>
      </c>
      <c r="M12" s="5">
        <f t="shared" si="1"/>
        <v>0</v>
      </c>
      <c r="N12" s="30"/>
      <c r="O12" s="6">
        <f t="shared" si="2"/>
        <v>0</v>
      </c>
    </row>
    <row r="13" spans="1:17" x14ac:dyDescent="0.25">
      <c r="A13" s="13">
        <v>8</v>
      </c>
      <c r="B13" s="17"/>
      <c r="C13" s="23"/>
      <c r="D13" s="17"/>
      <c r="E13" s="23"/>
      <c r="F13" s="18"/>
      <c r="G13" s="18"/>
      <c r="H13" s="17"/>
      <c r="I13" s="17"/>
      <c r="J13" s="17"/>
      <c r="K13" s="5">
        <f t="shared" si="3"/>
        <v>0</v>
      </c>
      <c r="L13" s="5">
        <f t="shared" si="0"/>
        <v>0</v>
      </c>
      <c r="M13" s="5">
        <f t="shared" si="1"/>
        <v>0</v>
      </c>
      <c r="N13" s="30"/>
      <c r="O13" s="6">
        <f t="shared" si="2"/>
        <v>0</v>
      </c>
    </row>
    <row r="14" spans="1:17" x14ac:dyDescent="0.25">
      <c r="A14" s="13">
        <v>9</v>
      </c>
      <c r="B14" s="17"/>
      <c r="C14" s="23"/>
      <c r="D14" s="17"/>
      <c r="E14" s="23"/>
      <c r="F14" s="18"/>
      <c r="G14" s="18"/>
      <c r="H14" s="17"/>
      <c r="I14" s="17"/>
      <c r="J14" s="17"/>
      <c r="K14" s="5">
        <f t="shared" si="3"/>
        <v>0</v>
      </c>
      <c r="L14" s="5">
        <f t="shared" si="0"/>
        <v>0</v>
      </c>
      <c r="M14" s="5">
        <f t="shared" si="1"/>
        <v>0</v>
      </c>
      <c r="N14" s="30"/>
      <c r="O14" s="6">
        <f t="shared" si="2"/>
        <v>0</v>
      </c>
    </row>
    <row r="15" spans="1:17" x14ac:dyDescent="0.25">
      <c r="A15" s="13">
        <v>10</v>
      </c>
      <c r="B15" s="17"/>
      <c r="C15" s="23"/>
      <c r="D15" s="17"/>
      <c r="E15" s="23"/>
      <c r="F15" s="18"/>
      <c r="G15" s="18"/>
      <c r="H15" s="17"/>
      <c r="I15" s="17"/>
      <c r="J15" s="17"/>
      <c r="K15" s="5">
        <f t="shared" si="3"/>
        <v>0</v>
      </c>
      <c r="L15" s="5">
        <f t="shared" si="0"/>
        <v>0</v>
      </c>
      <c r="M15" s="5">
        <f t="shared" si="1"/>
        <v>0</v>
      </c>
      <c r="N15" s="30"/>
      <c r="O15" s="6">
        <f t="shared" si="2"/>
        <v>0</v>
      </c>
    </row>
    <row r="16" spans="1:17" x14ac:dyDescent="0.25">
      <c r="A16" s="13">
        <v>11</v>
      </c>
      <c r="B16" s="17"/>
      <c r="C16" s="23"/>
      <c r="D16" s="17"/>
      <c r="E16" s="23"/>
      <c r="F16" s="18"/>
      <c r="G16" s="18"/>
      <c r="H16" s="17"/>
      <c r="I16" s="17"/>
      <c r="J16" s="17"/>
      <c r="K16" s="5">
        <f t="shared" si="3"/>
        <v>0</v>
      </c>
      <c r="L16" s="5">
        <f t="shared" si="0"/>
        <v>0</v>
      </c>
      <c r="M16" s="5">
        <f t="shared" si="1"/>
        <v>0</v>
      </c>
      <c r="N16" s="30"/>
      <c r="O16" s="6">
        <f t="shared" si="2"/>
        <v>0</v>
      </c>
    </row>
    <row r="17" spans="1:15" x14ac:dyDescent="0.25">
      <c r="A17" s="13">
        <v>12</v>
      </c>
      <c r="B17" s="17"/>
      <c r="C17" s="23"/>
      <c r="D17" s="17"/>
      <c r="E17" s="23"/>
      <c r="F17" s="18"/>
      <c r="G17" s="18"/>
      <c r="H17" s="17"/>
      <c r="I17" s="17"/>
      <c r="J17" s="17"/>
      <c r="K17" s="5">
        <f t="shared" si="3"/>
        <v>0</v>
      </c>
      <c r="L17" s="5">
        <f t="shared" si="0"/>
        <v>0</v>
      </c>
      <c r="M17" s="5">
        <f t="shared" si="1"/>
        <v>0</v>
      </c>
      <c r="N17" s="30"/>
      <c r="O17" s="6">
        <f t="shared" si="2"/>
        <v>0</v>
      </c>
    </row>
    <row r="18" spans="1:15" x14ac:dyDescent="0.25">
      <c r="A18" s="13">
        <v>13</v>
      </c>
      <c r="B18" s="17"/>
      <c r="C18" s="23"/>
      <c r="D18" s="17"/>
      <c r="E18" s="23"/>
      <c r="F18" s="18"/>
      <c r="G18" s="18"/>
      <c r="H18" s="17"/>
      <c r="I18" s="17"/>
      <c r="J18" s="17"/>
      <c r="K18" s="5">
        <f t="shared" si="3"/>
        <v>0</v>
      </c>
      <c r="L18" s="5">
        <f t="shared" si="0"/>
        <v>0</v>
      </c>
      <c r="M18" s="5">
        <f t="shared" si="1"/>
        <v>0</v>
      </c>
      <c r="N18" s="30"/>
      <c r="O18" s="6">
        <f t="shared" si="2"/>
        <v>0</v>
      </c>
    </row>
    <row r="19" spans="1:15" x14ac:dyDescent="0.25">
      <c r="A19" s="13">
        <v>14</v>
      </c>
      <c r="B19" s="17"/>
      <c r="C19" s="23"/>
      <c r="D19" s="17"/>
      <c r="E19" s="23"/>
      <c r="F19" s="18"/>
      <c r="G19" s="18"/>
      <c r="H19" s="17"/>
      <c r="I19" s="17"/>
      <c r="J19" s="17"/>
      <c r="K19" s="5">
        <f t="shared" si="3"/>
        <v>0</v>
      </c>
      <c r="L19" s="5">
        <f t="shared" si="0"/>
        <v>0</v>
      </c>
      <c r="M19" s="5">
        <f t="shared" si="1"/>
        <v>0</v>
      </c>
      <c r="N19" s="30"/>
      <c r="O19" s="6">
        <f t="shared" si="2"/>
        <v>0</v>
      </c>
    </row>
    <row r="20" spans="1:15" x14ac:dyDescent="0.25">
      <c r="A20" s="13">
        <v>15</v>
      </c>
      <c r="B20" s="17"/>
      <c r="C20" s="23"/>
      <c r="D20" s="17"/>
      <c r="E20" s="23"/>
      <c r="F20" s="18"/>
      <c r="G20" s="18"/>
      <c r="H20" s="17"/>
      <c r="I20" s="17"/>
      <c r="J20" s="17"/>
      <c r="K20" s="5">
        <f t="shared" si="3"/>
        <v>0</v>
      </c>
      <c r="L20" s="5">
        <f t="shared" si="0"/>
        <v>0</v>
      </c>
      <c r="M20" s="5">
        <f t="shared" si="1"/>
        <v>0</v>
      </c>
      <c r="N20" s="30"/>
      <c r="O20" s="6">
        <f t="shared" si="2"/>
        <v>0</v>
      </c>
    </row>
    <row r="21" spans="1:15" x14ac:dyDescent="0.25">
      <c r="A21" s="13">
        <v>16</v>
      </c>
      <c r="B21" s="17"/>
      <c r="C21" s="23"/>
      <c r="D21" s="17"/>
      <c r="E21" s="23"/>
      <c r="F21" s="18"/>
      <c r="G21" s="18"/>
      <c r="H21" s="17"/>
      <c r="I21" s="17"/>
      <c r="J21" s="17"/>
      <c r="K21" s="5">
        <f t="shared" si="3"/>
        <v>0</v>
      </c>
      <c r="L21" s="5">
        <f t="shared" si="0"/>
        <v>0</v>
      </c>
      <c r="M21" s="5">
        <f t="shared" si="1"/>
        <v>0</v>
      </c>
      <c r="N21" s="30"/>
      <c r="O21" s="6">
        <f t="shared" si="2"/>
        <v>0</v>
      </c>
    </row>
    <row r="22" spans="1:15" x14ac:dyDescent="0.25">
      <c r="A22" s="13">
        <v>17</v>
      </c>
      <c r="B22" s="17"/>
      <c r="C22" s="23"/>
      <c r="D22" s="17"/>
      <c r="E22" s="23"/>
      <c r="F22" s="18"/>
      <c r="G22" s="18"/>
      <c r="H22" s="17"/>
      <c r="I22" s="17"/>
      <c r="J22" s="17"/>
      <c r="K22" s="5">
        <f t="shared" si="3"/>
        <v>0</v>
      </c>
      <c r="L22" s="5">
        <f t="shared" si="0"/>
        <v>0</v>
      </c>
      <c r="M22" s="5">
        <f t="shared" si="1"/>
        <v>0</v>
      </c>
      <c r="N22" s="30"/>
      <c r="O22" s="6">
        <f t="shared" si="2"/>
        <v>0</v>
      </c>
    </row>
    <row r="23" spans="1:15" x14ac:dyDescent="0.25">
      <c r="A23" s="13">
        <v>18</v>
      </c>
      <c r="B23" s="17"/>
      <c r="C23" s="23"/>
      <c r="D23" s="17"/>
      <c r="E23" s="23"/>
      <c r="F23" s="18"/>
      <c r="G23" s="18"/>
      <c r="H23" s="17"/>
      <c r="I23" s="17"/>
      <c r="J23" s="17"/>
      <c r="K23" s="5">
        <f t="shared" si="3"/>
        <v>0</v>
      </c>
      <c r="L23" s="5">
        <f t="shared" si="0"/>
        <v>0</v>
      </c>
      <c r="M23" s="5">
        <f t="shared" si="1"/>
        <v>0</v>
      </c>
      <c r="N23" s="30"/>
      <c r="O23" s="6">
        <f t="shared" si="2"/>
        <v>0</v>
      </c>
    </row>
    <row r="24" spans="1:15" x14ac:dyDescent="0.25">
      <c r="A24" s="13">
        <v>19</v>
      </c>
      <c r="B24" s="17"/>
      <c r="C24" s="23"/>
      <c r="D24" s="17"/>
      <c r="E24" s="23"/>
      <c r="F24" s="18"/>
      <c r="G24" s="18"/>
      <c r="H24" s="17"/>
      <c r="I24" s="17"/>
      <c r="J24" s="17"/>
      <c r="K24" s="5">
        <f t="shared" si="3"/>
        <v>0</v>
      </c>
      <c r="L24" s="5">
        <f t="shared" si="0"/>
        <v>0</v>
      </c>
      <c r="M24" s="5">
        <f t="shared" si="1"/>
        <v>0</v>
      </c>
      <c r="N24" s="30"/>
      <c r="O24" s="6">
        <f t="shared" si="2"/>
        <v>0</v>
      </c>
    </row>
    <row r="25" spans="1:15" x14ac:dyDescent="0.25">
      <c r="A25" s="13">
        <v>20</v>
      </c>
      <c r="B25" s="17"/>
      <c r="C25" s="23"/>
      <c r="D25" s="17"/>
      <c r="E25" s="23"/>
      <c r="F25" s="18"/>
      <c r="G25" s="18"/>
      <c r="H25" s="17"/>
      <c r="I25" s="17"/>
      <c r="J25" s="17"/>
      <c r="K25" s="5">
        <f t="shared" si="3"/>
        <v>0</v>
      </c>
      <c r="L25" s="5">
        <f t="shared" si="0"/>
        <v>0</v>
      </c>
      <c r="M25" s="5">
        <f t="shared" si="1"/>
        <v>0</v>
      </c>
      <c r="N25" s="30"/>
      <c r="O25" s="6">
        <f t="shared" si="2"/>
        <v>0</v>
      </c>
    </row>
    <row r="26" spans="1:15" x14ac:dyDescent="0.25">
      <c r="A26" s="13">
        <v>21</v>
      </c>
      <c r="B26" s="17"/>
      <c r="C26" s="23"/>
      <c r="D26" s="17"/>
      <c r="E26" s="23"/>
      <c r="F26" s="18"/>
      <c r="G26" s="18"/>
      <c r="H26" s="17"/>
      <c r="I26" s="17"/>
      <c r="J26" s="17"/>
      <c r="K26" s="5">
        <f t="shared" si="3"/>
        <v>0</v>
      </c>
      <c r="L26" s="5">
        <f t="shared" si="0"/>
        <v>0</v>
      </c>
      <c r="M26" s="5">
        <f t="shared" si="1"/>
        <v>0</v>
      </c>
      <c r="N26" s="30"/>
      <c r="O26" s="6">
        <f t="shared" si="2"/>
        <v>0</v>
      </c>
    </row>
    <row r="27" spans="1:15" x14ac:dyDescent="0.25">
      <c r="A27" s="13">
        <v>22</v>
      </c>
      <c r="B27" s="17"/>
      <c r="C27" s="23"/>
      <c r="D27" s="17"/>
      <c r="E27" s="23"/>
      <c r="F27" s="18"/>
      <c r="G27" s="18"/>
      <c r="H27" s="17"/>
      <c r="I27" s="17"/>
      <c r="J27" s="17"/>
      <c r="K27" s="5">
        <f t="shared" si="3"/>
        <v>0</v>
      </c>
      <c r="L27" s="5">
        <f t="shared" si="0"/>
        <v>0</v>
      </c>
      <c r="M27" s="5">
        <f t="shared" si="1"/>
        <v>0</v>
      </c>
      <c r="N27" s="30"/>
      <c r="O27" s="6">
        <f t="shared" si="2"/>
        <v>0</v>
      </c>
    </row>
    <row r="28" spans="1:15" ht="15.75" thickBot="1" x14ac:dyDescent="0.3">
      <c r="A28" s="45"/>
      <c r="B28" s="45"/>
      <c r="C28" s="45"/>
      <c r="D28" s="45"/>
      <c r="E28" s="45"/>
      <c r="F28" s="46"/>
      <c r="G28" s="7" t="s">
        <v>0</v>
      </c>
      <c r="H28" s="27"/>
      <c r="I28" s="27"/>
      <c r="J28" s="27"/>
      <c r="K28" s="8">
        <f>SUM(K6:K27)</f>
        <v>0</v>
      </c>
      <c r="L28" s="8">
        <f>SUM(L6:L27)</f>
        <v>0</v>
      </c>
      <c r="M28" s="8">
        <f>SUM(M6:M27)</f>
        <v>0</v>
      </c>
      <c r="N28" s="8">
        <f>SUM(N6:N27)</f>
        <v>0</v>
      </c>
      <c r="O28" s="8">
        <f>SUM(O6:O27)</f>
        <v>0</v>
      </c>
    </row>
    <row r="29" spans="1:15" s="12" customFormat="1" ht="51" customHeight="1" thickBot="1" x14ac:dyDescent="0.3">
      <c r="A29" s="4"/>
      <c r="B29" s="20" t="s">
        <v>10</v>
      </c>
      <c r="C29" s="24"/>
      <c r="D29" s="26"/>
      <c r="E29" s="24"/>
      <c r="F29" s="4"/>
      <c r="G29" s="10"/>
      <c r="H29" s="28"/>
      <c r="I29" s="28"/>
      <c r="J29" s="28"/>
      <c r="K29" s="9" t="s">
        <v>19</v>
      </c>
      <c r="L29" s="11"/>
      <c r="M29" s="11"/>
      <c r="N29" s="11"/>
      <c r="O29" s="11"/>
    </row>
    <row r="30" spans="1:15" ht="59.25" customHeight="1" x14ac:dyDescent="0.25">
      <c r="A30" s="36" t="s">
        <v>23</v>
      </c>
      <c r="B30" s="36"/>
      <c r="C30" s="36"/>
      <c r="D30" s="36"/>
      <c r="E30" s="36"/>
      <c r="F30" s="36"/>
      <c r="G30" s="36"/>
      <c r="H30" s="36"/>
      <c r="I30" s="36"/>
      <c r="J30" s="36"/>
      <c r="K30" s="36"/>
      <c r="L30" s="36"/>
      <c r="M30" s="36"/>
      <c r="N30" s="36"/>
      <c r="O30" s="36"/>
    </row>
  </sheetData>
  <sheetProtection formatRows="0" insertRows="0" deleteRows="0"/>
  <mergeCells count="15">
    <mergeCell ref="A30:O30"/>
    <mergeCell ref="A1:O1"/>
    <mergeCell ref="A2:O2"/>
    <mergeCell ref="A3:O3"/>
    <mergeCell ref="A4:A5"/>
    <mergeCell ref="B4:C4"/>
    <mergeCell ref="D4:E4"/>
    <mergeCell ref="F4:F5"/>
    <mergeCell ref="G4:G5"/>
    <mergeCell ref="H4:J4"/>
    <mergeCell ref="K4:L4"/>
    <mergeCell ref="M4:M5"/>
    <mergeCell ref="N4:N5"/>
    <mergeCell ref="O4:O5"/>
    <mergeCell ref="A28:F28"/>
  </mergeCells>
  <dataValidations count="4">
    <dataValidation type="decimal" allowBlank="1" showInputMessage="1" showErrorMessage="1" sqref="N6:N27">
      <formula1>0</formula1>
      <formula2>1000000</formula2>
    </dataValidation>
    <dataValidation type="date" allowBlank="1" showInputMessage="1" showErrorMessage="1" sqref="C6:C27 E6:E27">
      <formula1>43400</formula1>
      <formula2>55088</formula2>
    </dataValidation>
    <dataValidation type="whole" allowBlank="1" showInputMessage="1" showErrorMessage="1" sqref="J6:J27">
      <formula1>1</formula1>
      <formula2>365</formula2>
    </dataValidation>
    <dataValidation type="whole" allowBlank="1" showInputMessage="1" showErrorMessage="1" sqref="H6:I27">
      <formula1>0</formula1>
      <formula2>500</formula2>
    </dataValidation>
  </dataValidations>
  <printOptions horizontalCentered="1"/>
  <pageMargins left="0.31496062992125984" right="0.31496062992125984" top="0.74803149606299213" bottom="0.15748031496062992" header="0.31496062992125984" footer="0.19685039370078741"/>
  <pageSetup paperSize="9" scale="59" orientation="landscape"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12" sqref="A12"/>
    </sheetView>
  </sheetViews>
  <sheetFormatPr defaultRowHeight="15" x14ac:dyDescent="0.25"/>
  <cols>
    <col min="1" max="1" width="159" customWidth="1"/>
  </cols>
  <sheetData>
    <row r="1" spans="1:1" ht="59.25" customHeight="1" x14ac:dyDescent="0.25">
      <c r="A1" s="32" t="s">
        <v>16</v>
      </c>
    </row>
    <row r="2" spans="1:1" ht="282" customHeight="1" x14ac:dyDescent="0.25">
      <c r="A2" s="33" t="s">
        <v>17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QUADRO B-AUT.SISTEMAZ</vt:lpstr>
      <vt:lpstr>CAS - ART. 2 OCDPC 1093</vt:lpstr>
      <vt:lpstr>'QUADRO B-AUT.SISTEMAZ'!Area_stampa</vt:lpstr>
      <vt:lpstr>'QUADRO B-AUT.SISTEMAZ'!Titoli_stampa</vt:lpstr>
    </vt:vector>
  </TitlesOfParts>
  <Company>DPC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fderenzis</dc:creator>
  <cp:lastModifiedBy>Matteo Cella</cp:lastModifiedBy>
  <cp:lastPrinted>2024-08-20T14:43:24Z</cp:lastPrinted>
  <dcterms:created xsi:type="dcterms:W3CDTF">2013-09-18T06:35:50Z</dcterms:created>
  <dcterms:modified xsi:type="dcterms:W3CDTF">2024-08-20T14:52:08Z</dcterms:modified>
</cp:coreProperties>
</file>