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Eventi 2022- BP e BMR - DGR 1334\Comunicazioni con i Comuni\"/>
    </mc:Choice>
  </mc:AlternateContent>
  <bookViews>
    <workbookView xWindow="0" yWindow="0" windowWidth="15855" windowHeight="8715"/>
  </bookViews>
  <sheets>
    <sheet name="Per Compilazione" sheetId="2" r:id="rId1"/>
    <sheet name="Menù" sheetId="4" r:id="rId2"/>
  </sheets>
  <calcPr calcId="162913"/>
</workbook>
</file>

<file path=xl/calcChain.xml><?xml version="1.0" encoding="utf-8"?>
<calcChain xmlns="http://schemas.openxmlformats.org/spreadsheetml/2006/main">
  <c r="S17" i="2" l="1"/>
  <c r="D12" i="4"/>
  <c r="D4" i="2" l="1"/>
  <c r="D5" i="2" s="1"/>
</calcChain>
</file>

<file path=xl/sharedStrings.xml><?xml version="1.0" encoding="utf-8"?>
<sst xmlns="http://schemas.openxmlformats.org/spreadsheetml/2006/main" count="93" uniqueCount="88">
  <si>
    <t>Importo Stanziato di cui all’Allegato C della D.G.R.</t>
  </si>
  <si>
    <t>Totale liquidato ai beneficiari</t>
  </si>
  <si>
    <t>Somma da Restituire alla Regione</t>
  </si>
  <si>
    <t>Dati identificativi dell’istanza</t>
  </si>
  <si>
    <t>Dati identificativi del beneficiario</t>
  </si>
  <si>
    <t xml:space="preserve">    Precedenti       Contributi/Indennizzi</t>
  </si>
  <si>
    <t>Spese</t>
  </si>
  <si>
    <t>% Aiuto</t>
  </si>
  <si>
    <t>Importo</t>
  </si>
  <si>
    <r>
      <t xml:space="preserve">Contributo max concedibile a cittadino </t>
    </r>
    <r>
      <rPr>
        <u/>
        <sz val="10"/>
        <color rgb="FF000000"/>
        <rFont val="Calibri"/>
        <family val="2"/>
      </rPr>
      <t>Euro 7.747,00</t>
    </r>
  </si>
  <si>
    <t>Numero protocollo del Comune</t>
  </si>
  <si>
    <t>Data protocollo del Comune</t>
  </si>
  <si>
    <t>Cognome</t>
  </si>
  <si>
    <t>Nome</t>
  </si>
  <si>
    <t>C.F.</t>
  </si>
  <si>
    <t>Titolarità</t>
  </si>
  <si>
    <t>Ammontare precedenti contributi</t>
  </si>
  <si>
    <t>Ammontare indennizzi assicurativi</t>
  </si>
  <si>
    <t>Valore EuroTax veicolo danneggiato o demolito</t>
  </si>
  <si>
    <t>Si</t>
  </si>
  <si>
    <t>No</t>
  </si>
  <si>
    <t>Legenda</t>
  </si>
  <si>
    <r>
      <rPr>
        <b/>
        <i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Non sono assoggettabili i danni puramente estetici;</t>
    </r>
  </si>
  <si>
    <r>
      <rPr>
        <b/>
        <sz val="11"/>
        <color rgb="FF000000"/>
        <rFont val="Calibri"/>
        <family val="2"/>
      </rPr>
      <t>5</t>
    </r>
    <r>
      <rPr>
        <sz val="11"/>
        <color rgb="FF000000"/>
        <rFont val="Calibri"/>
        <family val="2"/>
      </rPr>
      <t xml:space="preserve"> In caso di rottamazione e successivo acquisto applicare la percentuale scelta, (di cui alla colonna precedente), al valore Eurotax del veicolo rottamato;</t>
    </r>
  </si>
  <si>
    <r>
      <rPr>
        <b/>
        <i/>
        <sz val="11"/>
        <color rgb="FF000000"/>
        <rFont val="Calibri"/>
        <family val="2"/>
      </rPr>
      <t xml:space="preserve">7 </t>
    </r>
    <r>
      <rPr>
        <sz val="11"/>
        <color rgb="FF000000"/>
        <rFont val="Calibri"/>
        <family val="2"/>
      </rPr>
      <t>Nel caso di rottamazione e successivo acquisto, cumulare il valore della colonna precedente con gli eventali indennizzi/contributi fino al 100% del valore Eurotax. Nel caso in cui si superi la soglia del 100% del valore EuroTax, ridurre proporzionalemnte il contributo erogabile.</t>
    </r>
  </si>
  <si>
    <r>
      <rPr>
        <b/>
        <i/>
        <sz val="11"/>
        <color rgb="FF000000"/>
        <rFont val="Calibri"/>
        <family val="2"/>
      </rPr>
      <t>8</t>
    </r>
    <r>
      <rPr>
        <sz val="11"/>
        <color rgb="FF000000"/>
        <rFont val="Calibri"/>
        <family val="2"/>
      </rPr>
      <t xml:space="preserve"> Nel caso di riparazioni, cumulare il valore della colonna precedente con gli eventali indennizzi/contributi fino al 100% delle spese sostenute. Nel caso in cui si superi la soglia del 100% delle spese sostenute, ridurre proporzionalemnte il contributo erogabile. Il contributo erogabile finale non potrà essere superiore al valore EuroTax del veicolo riparato.</t>
    </r>
  </si>
  <si>
    <t>Scegli l'importo corrispondente al Comune</t>
  </si>
  <si>
    <r>
      <t>(</t>
    </r>
    <r>
      <rPr>
        <sz val="10"/>
        <color rgb="FF000000"/>
        <rFont val="Times New Roman"/>
        <family val="1"/>
      </rPr>
      <t>v</t>
    </r>
    <r>
      <rPr>
        <i/>
        <sz val="10"/>
        <color rgb="FF000000"/>
        <rFont val="Times New Roman"/>
        <family val="1"/>
      </rPr>
      <t>edi legenda 5 e 6</t>
    </r>
    <r>
      <rPr>
        <b/>
        <sz val="10"/>
        <color rgb="FF000000"/>
        <rFont val="Times New Roman"/>
        <family val="1"/>
      </rPr>
      <t>)</t>
    </r>
  </si>
  <si>
    <r>
      <rPr>
        <b/>
        <i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I soli preventivi di spesa non sono documentazione idonea ad attestare la spesa sostenuta;</t>
    </r>
  </si>
  <si>
    <t>Targa Veicolo danneggiato</t>
  </si>
  <si>
    <t>Numero progressivo scheda (di cui alla ricognizione Quadro B - patrimonio privato)</t>
  </si>
  <si>
    <t>Totale</t>
  </si>
  <si>
    <t>Scegli l'evento dal menù a tendina</t>
  </si>
  <si>
    <t>Evento</t>
  </si>
  <si>
    <r>
      <t xml:space="preserve">Presenza cert. Rottamazione </t>
    </r>
    <r>
      <rPr>
        <sz val="9"/>
        <color rgb="FF000000"/>
        <rFont val="Times New Roman"/>
        <family val="1"/>
      </rPr>
      <t>(non necessaria in caso di riparazioni)</t>
    </r>
  </si>
  <si>
    <r>
      <t xml:space="preserve">Presenza di documentazione attestante nuovo acquisto </t>
    </r>
    <r>
      <rPr>
        <sz val="9"/>
        <color rgb="FF000000"/>
        <rFont val="Times New Roman"/>
        <family val="1"/>
      </rPr>
      <t>(non necessaria in caso di riparazioni)</t>
    </r>
  </si>
  <si>
    <r>
      <t xml:space="preserve">Contributo finale liquidabile </t>
    </r>
    <r>
      <rPr>
        <sz val="9"/>
        <color rgb="FF000000"/>
        <rFont val="Times New Roman"/>
        <family val="1"/>
      </rPr>
      <t>(vedi legenda 7 e 8 )</t>
    </r>
  </si>
  <si>
    <t>Data mandato di pagamento</t>
  </si>
  <si>
    <t>N. mandato di pagamento</t>
  </si>
  <si>
    <t>Liquidazione</t>
  </si>
  <si>
    <r>
      <t xml:space="preserve">*Spesa </t>
    </r>
    <r>
      <rPr>
        <b/>
        <u/>
        <sz val="10"/>
        <color rgb="FF000000"/>
        <rFont val="Times New Roman"/>
        <family val="1"/>
      </rPr>
      <t>sostenuta</t>
    </r>
    <r>
      <rPr>
        <sz val="10"/>
        <color rgb="FF000000"/>
        <rFont val="Times New Roman"/>
        <family val="1"/>
      </rPr>
      <t xml:space="preserve"> assoggettabile al contributo per riparazioni </t>
    </r>
    <r>
      <rPr>
        <sz val="9"/>
        <color rgb="FF000000"/>
        <rFont val="Times New Roman"/>
        <family val="1"/>
      </rPr>
      <t>(</t>
    </r>
    <r>
      <rPr>
        <i/>
        <sz val="9"/>
        <color rgb="FF000000"/>
        <rFont val="Times New Roman"/>
        <family val="1"/>
      </rPr>
      <t>vedi legenda 1</t>
    </r>
    <r>
      <rPr>
        <b/>
        <i/>
        <sz val="9"/>
        <color rgb="FF000000"/>
        <rFont val="Times New Roman"/>
        <family val="1"/>
      </rPr>
      <t xml:space="preserve"> e 2</t>
    </r>
    <r>
      <rPr>
        <sz val="9"/>
        <color rgb="FF000000"/>
        <rFont val="Times New Roman"/>
        <family val="1"/>
      </rPr>
      <t>)</t>
    </r>
  </si>
  <si>
    <r>
      <t>Calcolo % dell’aiuto</t>
    </r>
    <r>
      <rPr>
        <sz val="9"/>
        <color rgb="FF000000"/>
        <rFont val="Times New Roman"/>
        <family val="1"/>
      </rPr>
      <t xml:space="preserve"> (</t>
    </r>
    <r>
      <rPr>
        <i/>
        <sz val="9"/>
        <color rgb="FF000000"/>
        <rFont val="Times New Roman"/>
        <family val="1"/>
      </rPr>
      <t>vedi legenda 3</t>
    </r>
    <r>
      <rPr>
        <b/>
        <i/>
        <sz val="9"/>
        <color rgb="FF000000"/>
        <rFont val="Times New Roman"/>
        <family val="1"/>
      </rPr>
      <t xml:space="preserve"> e 4</t>
    </r>
    <r>
      <rPr>
        <sz val="9"/>
        <color rgb="FF000000"/>
        <rFont val="Times New Roman"/>
        <family val="1"/>
      </rPr>
      <t>)</t>
    </r>
  </si>
  <si>
    <r>
      <rPr>
        <b/>
        <i/>
        <sz val="11"/>
        <color rgb="FF000000"/>
        <rFont val="Calibri"/>
        <family val="2"/>
      </rPr>
      <t xml:space="preserve">6 </t>
    </r>
    <r>
      <rPr>
        <sz val="11"/>
        <color rgb="FF000000"/>
        <rFont val="Calibri"/>
        <family val="2"/>
      </rPr>
      <t>In caso di riparazione del veicolo applicare la percentuale scelta, (di cui alla colonna precedente), all'importo di cui alla colonna relativa alla spesa sostenuta per riparazioni;</t>
    </r>
  </si>
  <si>
    <t>Documentazione Veicolo</t>
  </si>
  <si>
    <t>D.P.G.R. 42 del 25/02/22</t>
  </si>
  <si>
    <t>D.P.G.R. 66 del 18/08/22</t>
  </si>
  <si>
    <t>D.P.G.R. 90 del 18/10/22</t>
  </si>
  <si>
    <t xml:space="preserve">Pramaggiore </t>
  </si>
  <si>
    <t>Cimadolmo</t>
  </si>
  <si>
    <t xml:space="preserve">Giavera del Montello </t>
  </si>
  <si>
    <t xml:space="preserve">Nervesa della Battaglia </t>
  </si>
  <si>
    <t xml:space="preserve">Ormelle </t>
  </si>
  <si>
    <t xml:space="preserve">San Zenone degli Ezzelini </t>
  </si>
  <si>
    <t xml:space="preserve">Spresiano </t>
  </si>
  <si>
    <t xml:space="preserve">Annone Veneto </t>
  </si>
  <si>
    <t xml:space="preserve">Cavarzere </t>
  </si>
  <si>
    <t xml:space="preserve">Chioggia </t>
  </si>
  <si>
    <t xml:space="preserve">Portogruaro </t>
  </si>
  <si>
    <t xml:space="preserve">San Michele al Tagliamento </t>
  </si>
  <si>
    <t xml:space="preserve">Venezia </t>
  </si>
  <si>
    <t>Ariano nel Polesine</t>
  </si>
  <si>
    <t xml:space="preserve">Castelnovo Bariano </t>
  </si>
  <si>
    <t xml:space="preserve">Gaiba </t>
  </si>
  <si>
    <t xml:space="preserve">Loreo </t>
  </si>
  <si>
    <t xml:space="preserve">Occhiobello </t>
  </si>
  <si>
    <t xml:space="preserve">Porto Viro </t>
  </si>
  <si>
    <t xml:space="preserve">Casalserugo </t>
  </si>
  <si>
    <t>Bovolone</t>
  </si>
  <si>
    <t xml:space="preserve">Isola Rizza </t>
  </si>
  <si>
    <t xml:space="preserve">Roverchiara </t>
  </si>
  <si>
    <t xml:space="preserve">San Pietro di Morubio </t>
  </si>
  <si>
    <t xml:space="preserve">Jesolo </t>
  </si>
  <si>
    <t xml:space="preserve">Adria </t>
  </si>
  <si>
    <t>Rovigo</t>
  </si>
  <si>
    <t>Scegli il Comune dal menù a tendina</t>
  </si>
  <si>
    <t>Scegli la Provincia dal menù a tendina</t>
  </si>
  <si>
    <t>PD</t>
  </si>
  <si>
    <t>RO</t>
  </si>
  <si>
    <t>TV</t>
  </si>
  <si>
    <t>VR</t>
  </si>
  <si>
    <t>VE</t>
  </si>
  <si>
    <t>D.P.G.R. 107 del 22/11/22</t>
  </si>
  <si>
    <r>
      <t xml:space="preserve">Comune di residenza alla data dell’evento </t>
    </r>
    <r>
      <rPr>
        <i/>
        <sz val="9"/>
        <color rgb="FF000000"/>
        <rFont val="Times New Roman"/>
        <family val="1"/>
      </rPr>
      <t>(specificare)</t>
    </r>
  </si>
  <si>
    <t>Importo cumulativo DPGR nn 66 e 107</t>
  </si>
  <si>
    <t>Il presente foglio ha il solo scopo di permettere la selezione di dati preimpostati dai menù a tendina finalizzati a guidare la compilazione del foglio denominato "per compilazione"</t>
  </si>
  <si>
    <t>è pertanto consigliabile di non apporvi modifiche ne cancellare lo stesso.</t>
  </si>
  <si>
    <r>
      <rPr>
        <b/>
        <sz val="11"/>
        <color rgb="FF000000"/>
        <rFont val="Times New Roman"/>
        <family val="1"/>
      </rPr>
      <t xml:space="preserve">3-4 </t>
    </r>
    <r>
      <rPr>
        <sz val="11"/>
        <color rgb="FF000000"/>
        <rFont val="Times New Roman"/>
        <family val="1"/>
      </rPr>
      <t>Indicare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(entro il limite del 50%) la percentuale scelta per la definizione del contributo. Tale percentuale sarà da modificare al rialzo/ribasso entro i limiti dello stanziamento effettuato ai sensi dell’Allegato C della D.G.R e dell'Allegato A del Decreto di impegno e liquidazione</t>
    </r>
  </si>
  <si>
    <t>Rendicontazione - Ristoro danni 2022 D.G.R. 1334 del 07/11/2023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</si>
</sst>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[$€-410]&quot; &quot;#,##0.00;[Red]&quot;-&quot;[$€-410]&quot; &quot;#,##0.00"/>
    <numFmt numFmtId="165" formatCode="&quot; &quot;#,##0.00&quot; &quot;[$€-410]&quot; &quot;;&quot;-&quot;#,##0.00&quot; &quot;[$€-410]&quot; &quot;;&quot; &quot;&quot;-&quot;#&quot; &quot;[$€-410]&quot; &quot;;&quot; &quot;@&quot; &quot;"/>
    <numFmt numFmtId="166" formatCode="&quot; &quot;#,##0.00&quot; € &quot;;&quot;-&quot;#,##0.00&quot; € &quot;;&quot; &quot;&quot;-&quot;#&quot; € &quot;;&quot; &quot;@&quot; &quot;"/>
    <numFmt numFmtId="167" formatCode="#,##0.00\ &quot;€&quot;"/>
    <numFmt numFmtId="168" formatCode="_-* #,##0.00\ [$€-410]_-;\-* #,##0.00\ [$€-410]_-;_-* &quot;-&quot;??\ [$€-410]_-;_-@_-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rgb="FF000000"/>
      <name val="Calibri"/>
      <family val="2"/>
    </font>
    <font>
      <sz val="9"/>
      <color rgb="FF000000"/>
      <name val="Times New Roman"/>
      <family val="1"/>
    </font>
    <font>
      <b/>
      <i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name val="Times New Roman"/>
      <family val="1"/>
    </font>
    <font>
      <b/>
      <u/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FF00"/>
        <bgColor rgb="FFFFFF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rgb="FFFFFF99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166" fontId="1" fillId="0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16" fillId="0" borderId="4" xfId="0" applyFont="1" applyBorder="1" applyAlignment="1">
      <alignment horizontal="center" wrapText="1"/>
    </xf>
    <xf numFmtId="14" fontId="15" fillId="0" borderId="4" xfId="0" applyNumberFormat="1" applyFont="1" applyBorder="1"/>
    <xf numFmtId="49" fontId="15" fillId="0" borderId="4" xfId="0" applyNumberFormat="1" applyFont="1" applyBorder="1"/>
    <xf numFmtId="165" fontId="15" fillId="0" borderId="4" xfId="7" applyNumberFormat="1" applyFont="1" applyFill="1" applyBorder="1" applyAlignment="1" applyProtection="1"/>
    <xf numFmtId="165" fontId="15" fillId="0" borderId="4" xfId="7" applyNumberFormat="1" applyFont="1" applyFill="1" applyBorder="1" applyAlignment="1" applyProtection="1">
      <alignment horizontal="left"/>
    </xf>
    <xf numFmtId="10" fontId="15" fillId="0" borderId="4" xfId="7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6" fillId="10" borderId="4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4" fontId="15" fillId="15" borderId="4" xfId="0" applyNumberFormat="1" applyFont="1" applyFill="1" applyBorder="1"/>
    <xf numFmtId="14" fontId="15" fillId="15" borderId="4" xfId="0" applyNumberFormat="1" applyFont="1" applyFill="1" applyBorder="1"/>
    <xf numFmtId="49" fontId="15" fillId="15" borderId="4" xfId="0" applyNumberFormat="1" applyFont="1" applyFill="1" applyBorder="1"/>
    <xf numFmtId="0" fontId="15" fillId="15" borderId="4" xfId="0" applyFont="1" applyFill="1" applyBorder="1"/>
    <xf numFmtId="165" fontId="15" fillId="15" borderId="4" xfId="7" applyNumberFormat="1" applyFont="1" applyFill="1" applyBorder="1" applyAlignment="1" applyProtection="1"/>
    <xf numFmtId="10" fontId="15" fillId="15" borderId="4" xfId="7" applyNumberFormat="1" applyFont="1" applyFill="1" applyBorder="1" applyAlignment="1" applyProtection="1">
      <alignment horizontal="center"/>
    </xf>
    <xf numFmtId="165" fontId="15" fillId="16" borderId="4" xfId="7" applyNumberFormat="1" applyFont="1" applyFill="1" applyBorder="1" applyAlignment="1" applyProtection="1"/>
    <xf numFmtId="49" fontId="15" fillId="16" borderId="4" xfId="7" applyNumberFormat="1" applyFont="1" applyFill="1" applyBorder="1" applyAlignment="1" applyProtection="1"/>
    <xf numFmtId="0" fontId="16" fillId="0" borderId="6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4" fontId="15" fillId="0" borderId="10" xfId="0" applyNumberFormat="1" applyFont="1" applyBorder="1"/>
    <xf numFmtId="2" fontId="15" fillId="15" borderId="11" xfId="0" applyNumberFormat="1" applyFont="1" applyFill="1" applyBorder="1"/>
    <xf numFmtId="2" fontId="15" fillId="0" borderId="7" xfId="0" applyNumberFormat="1" applyFont="1" applyBorder="1"/>
    <xf numFmtId="0" fontId="16" fillId="8" borderId="12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0" fillId="18" borderId="0" xfId="0" applyFill="1"/>
    <xf numFmtId="2" fontId="15" fillId="0" borderId="4" xfId="7" applyNumberFormat="1" applyFont="1" applyFill="1" applyBorder="1" applyAlignment="1" applyProtection="1"/>
    <xf numFmtId="0" fontId="16" fillId="19" borderId="4" xfId="0" applyFont="1" applyFill="1" applyBorder="1" applyAlignment="1">
      <alignment horizontal="center" vertical="center" wrapText="1"/>
    </xf>
    <xf numFmtId="49" fontId="15" fillId="0" borderId="5" xfId="0" applyNumberFormat="1" applyFont="1" applyBorder="1"/>
    <xf numFmtId="164" fontId="15" fillId="0" borderId="10" xfId="0" applyNumberFormat="1" applyFont="1" applyBorder="1"/>
    <xf numFmtId="165" fontId="15" fillId="0" borderId="10" xfId="7" applyNumberFormat="1" applyFont="1" applyFill="1" applyBorder="1" applyAlignment="1" applyProtection="1"/>
    <xf numFmtId="0" fontId="27" fillId="0" borderId="7" xfId="0" applyFont="1" applyBorder="1"/>
    <xf numFmtId="0" fontId="16" fillId="10" borderId="2" xfId="0" applyFont="1" applyFill="1" applyBorder="1" applyAlignment="1">
      <alignment horizontal="left" vertical="center" wrapText="1"/>
    </xf>
    <xf numFmtId="165" fontId="15" fillId="0" borderId="5" xfId="7" applyNumberFormat="1" applyFont="1" applyFill="1" applyBorder="1" applyAlignment="1" applyProtection="1"/>
    <xf numFmtId="165" fontId="15" fillId="0" borderId="10" xfId="7" applyNumberFormat="1" applyFont="1" applyFill="1" applyBorder="1" applyAlignment="1" applyProtection="1">
      <alignment horizontal="left"/>
    </xf>
    <xf numFmtId="0" fontId="16" fillId="11" borderId="2" xfId="0" applyFont="1" applyFill="1" applyBorder="1" applyAlignment="1">
      <alignment horizontal="center" vertical="center" wrapText="1"/>
    </xf>
    <xf numFmtId="165" fontId="15" fillId="15" borderId="11" xfId="7" applyNumberFormat="1" applyFont="1" applyFill="1" applyBorder="1" applyAlignment="1" applyProtection="1"/>
    <xf numFmtId="0" fontId="15" fillId="0" borderId="5" xfId="0" applyFont="1" applyBorder="1" applyAlignment="1">
      <alignment horizontal="center"/>
    </xf>
    <xf numFmtId="9" fontId="15" fillId="0" borderId="4" xfId="0" applyNumberFormat="1" applyFont="1" applyBorder="1" applyAlignment="1">
      <alignment horizontal="center"/>
    </xf>
    <xf numFmtId="0" fontId="28" fillId="0" borderId="0" xfId="0" applyFont="1"/>
    <xf numFmtId="0" fontId="0" fillId="0" borderId="7" xfId="0" applyBorder="1"/>
    <xf numFmtId="168" fontId="0" fillId="0" borderId="0" xfId="0" applyNumberFormat="1"/>
    <xf numFmtId="0" fontId="15" fillId="15" borderId="5" xfId="0" applyFont="1" applyFill="1" applyBorder="1"/>
    <xf numFmtId="164" fontId="15" fillId="15" borderId="10" xfId="0" applyNumberFormat="1" applyFont="1" applyFill="1" applyBorder="1"/>
    <xf numFmtId="49" fontId="15" fillId="0" borderId="7" xfId="0" applyNumberFormat="1" applyFont="1" applyBorder="1"/>
    <xf numFmtId="0" fontId="15" fillId="15" borderId="7" xfId="0" applyFont="1" applyFill="1" applyBorder="1"/>
    <xf numFmtId="0" fontId="0" fillId="20" borderId="0" xfId="0" applyFill="1"/>
    <xf numFmtId="0" fontId="14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2" fontId="15" fillId="13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0" fontId="0" fillId="9" borderId="3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14" borderId="0" xfId="0" applyFont="1" applyFill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0" fontId="0" fillId="9" borderId="3" xfId="0" applyFill="1" applyBorder="1"/>
    <xf numFmtId="0" fontId="15" fillId="0" borderId="1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/>
    </xf>
    <xf numFmtId="167" fontId="15" fillId="0" borderId="0" xfId="2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65" fontId="15" fillId="9" borderId="0" xfId="7" applyNumberFormat="1" applyFont="1" applyFill="1" applyBorder="1" applyAlignment="1" applyProtection="1">
      <alignment horizontal="center"/>
    </xf>
    <xf numFmtId="2" fontId="0" fillId="9" borderId="0" xfId="0" applyNumberFormat="1" applyFill="1" applyAlignment="1">
      <alignment horizontal="center"/>
    </xf>
    <xf numFmtId="9" fontId="15" fillId="0" borderId="5" xfId="0" applyNumberFormat="1" applyFont="1" applyBorder="1" applyAlignment="1">
      <alignment horizontal="center"/>
    </xf>
    <xf numFmtId="9" fontId="15" fillId="0" borderId="10" xfId="0" applyNumberFormat="1" applyFont="1" applyBorder="1" applyAlignment="1">
      <alignment horizontal="center"/>
    </xf>
    <xf numFmtId="2" fontId="15" fillId="0" borderId="0" xfId="0" applyNumberFormat="1" applyFont="1" applyFill="1" applyBorder="1" applyAlignment="1">
      <alignment horizontal="left" wrapText="1"/>
    </xf>
    <xf numFmtId="2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20" borderId="0" xfId="0" applyFill="1" applyAlignment="1">
      <alignment horizont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_BuiltIn_Currency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e" xfId="0" builtinId="0" customBuiltin="1"/>
    <cellStyle name="Note" xfId="15"/>
    <cellStyle name="Result" xfId="16"/>
    <cellStyle name="Status" xfId="17"/>
    <cellStyle name="Text" xfId="18"/>
    <cellStyle name="Valuta" xfId="20" builtinId="4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workbookViewId="0">
      <selection activeCell="L7" sqref="L7"/>
    </sheetView>
  </sheetViews>
  <sheetFormatPr defaultRowHeight="15" x14ac:dyDescent="0.25"/>
  <cols>
    <col min="1" max="1" width="32" bestFit="1" customWidth="1"/>
    <col min="2" max="2" width="15" customWidth="1"/>
    <col min="3" max="3" width="9" customWidth="1"/>
    <col min="4" max="4" width="12.140625" customWidth="1"/>
    <col min="7" max="7" width="20.85546875" bestFit="1" customWidth="1"/>
    <col min="8" max="8" width="10.85546875" bestFit="1" customWidth="1"/>
    <col min="9" max="9" width="12.42578125" customWidth="1"/>
    <col min="10" max="10" width="9.5703125" customWidth="1"/>
    <col min="11" max="11" width="10.7109375" bestFit="1" customWidth="1"/>
    <col min="12" max="12" width="11.42578125" bestFit="1" customWidth="1"/>
    <col min="13" max="13" width="14.28515625" customWidth="1"/>
    <col min="14" max="14" width="11.140625" customWidth="1"/>
    <col min="15" max="15" width="14.85546875" customWidth="1"/>
    <col min="16" max="16" width="14.5703125" customWidth="1"/>
    <col min="17" max="17" width="9.42578125" customWidth="1"/>
    <col min="18" max="18" width="11.85546875" customWidth="1"/>
    <col min="19" max="19" width="14" customWidth="1"/>
  </cols>
  <sheetData>
    <row r="1" spans="1:21" ht="20.25" x14ac:dyDescent="0.3">
      <c r="A1" s="52" t="s">
        <v>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21" ht="31.5" customHeight="1" x14ac:dyDescent="0.25">
      <c r="A2" s="21" t="s">
        <v>74</v>
      </c>
      <c r="B2" s="22" t="s">
        <v>75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5.75" customHeight="1" x14ac:dyDescent="0.25">
      <c r="A3" s="54" t="s">
        <v>0</v>
      </c>
      <c r="B3" s="54"/>
      <c r="C3" s="61"/>
      <c r="D3" s="60" t="s">
        <v>26</v>
      </c>
      <c r="E3" s="60"/>
      <c r="F3" s="60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5.75" customHeight="1" x14ac:dyDescent="0.25">
      <c r="A4" s="54" t="s">
        <v>1</v>
      </c>
      <c r="B4" s="54"/>
      <c r="C4" s="61"/>
      <c r="D4" s="67">
        <f>S17</f>
        <v>0</v>
      </c>
      <c r="E4" s="67"/>
      <c r="F4" s="6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5.75" customHeight="1" x14ac:dyDescent="0.25">
      <c r="A5" s="54" t="s">
        <v>2</v>
      </c>
      <c r="B5" s="54"/>
      <c r="C5" s="61"/>
      <c r="D5" s="66" t="e">
        <f>D3-D4</f>
        <v>#VALUE!</v>
      </c>
      <c r="E5" s="66"/>
      <c r="F5" s="66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51.75" x14ac:dyDescent="0.25">
      <c r="A6" s="65" t="s">
        <v>3</v>
      </c>
      <c r="B6" s="65"/>
      <c r="C6" s="65"/>
      <c r="D6" s="65"/>
      <c r="E6" s="62" t="s">
        <v>4</v>
      </c>
      <c r="F6" s="63"/>
      <c r="G6" s="63"/>
      <c r="H6" s="63"/>
      <c r="I6" s="63"/>
      <c r="J6" s="64" t="s">
        <v>5</v>
      </c>
      <c r="K6" s="64"/>
      <c r="L6" s="58" t="s">
        <v>43</v>
      </c>
      <c r="M6" s="58"/>
      <c r="N6" s="58"/>
      <c r="O6" s="58"/>
      <c r="P6" s="42" t="s">
        <v>6</v>
      </c>
      <c r="Q6" s="43" t="s">
        <v>7</v>
      </c>
      <c r="R6" s="43" t="s">
        <v>8</v>
      </c>
      <c r="S6" s="1" t="s">
        <v>9</v>
      </c>
      <c r="T6" s="71" t="s">
        <v>39</v>
      </c>
      <c r="U6" s="72"/>
    </row>
    <row r="7" spans="1:21" s="7" customFormat="1" ht="89.25" x14ac:dyDescent="0.25">
      <c r="A7" s="26" t="s">
        <v>33</v>
      </c>
      <c r="B7" s="27" t="s">
        <v>30</v>
      </c>
      <c r="C7" s="28" t="s">
        <v>10</v>
      </c>
      <c r="D7" s="28" t="s">
        <v>11</v>
      </c>
      <c r="E7" s="8" t="s">
        <v>12</v>
      </c>
      <c r="F7" s="8" t="s">
        <v>13</v>
      </c>
      <c r="G7" s="8" t="s">
        <v>14</v>
      </c>
      <c r="H7" s="8" t="s">
        <v>15</v>
      </c>
      <c r="I7" s="37" t="s">
        <v>82</v>
      </c>
      <c r="J7" s="9" t="s">
        <v>16</v>
      </c>
      <c r="K7" s="9" t="s">
        <v>17</v>
      </c>
      <c r="L7" s="10" t="s">
        <v>29</v>
      </c>
      <c r="M7" s="10" t="s">
        <v>18</v>
      </c>
      <c r="N7" s="40" t="s">
        <v>34</v>
      </c>
      <c r="O7" s="40" t="s">
        <v>35</v>
      </c>
      <c r="P7" s="11" t="s">
        <v>40</v>
      </c>
      <c r="Q7" s="11" t="s">
        <v>41</v>
      </c>
      <c r="R7" s="12" t="s">
        <v>27</v>
      </c>
      <c r="S7" s="29" t="s">
        <v>36</v>
      </c>
      <c r="T7" s="32" t="s">
        <v>38</v>
      </c>
      <c r="U7" s="32" t="s">
        <v>37</v>
      </c>
    </row>
    <row r="8" spans="1:21" x14ac:dyDescent="0.25">
      <c r="A8" s="45" t="s">
        <v>32</v>
      </c>
      <c r="B8" s="25"/>
      <c r="C8" s="23"/>
      <c r="D8" s="2"/>
      <c r="E8" s="3"/>
      <c r="F8" s="3"/>
      <c r="G8" s="3"/>
      <c r="H8" s="33"/>
      <c r="I8" s="49"/>
      <c r="J8" s="34"/>
      <c r="K8" s="4"/>
      <c r="L8" s="3"/>
      <c r="M8" s="38"/>
      <c r="N8" s="36"/>
      <c r="O8" s="36"/>
      <c r="P8" s="39"/>
      <c r="Q8" s="6"/>
      <c r="R8" s="5"/>
      <c r="S8" s="4"/>
      <c r="T8" s="31"/>
      <c r="U8" s="2"/>
    </row>
    <row r="9" spans="1:21" x14ac:dyDescent="0.25">
      <c r="A9" s="45"/>
      <c r="B9" s="25"/>
      <c r="C9" s="23"/>
      <c r="D9" s="2"/>
      <c r="E9" s="3"/>
      <c r="F9" s="3"/>
      <c r="G9" s="3"/>
      <c r="H9" s="33"/>
      <c r="I9" s="49"/>
      <c r="J9" s="35"/>
      <c r="K9" s="4"/>
      <c r="L9" s="3"/>
      <c r="M9" s="38"/>
      <c r="N9" s="36"/>
      <c r="O9" s="36"/>
      <c r="P9" s="35"/>
      <c r="Q9" s="6"/>
      <c r="R9" s="5"/>
      <c r="S9" s="4"/>
      <c r="T9" s="31"/>
      <c r="U9" s="2"/>
    </row>
    <row r="10" spans="1:21" x14ac:dyDescent="0.25">
      <c r="A10" s="45"/>
      <c r="B10" s="25"/>
      <c r="C10" s="23"/>
      <c r="D10" s="2"/>
      <c r="E10" s="3"/>
      <c r="F10" s="3"/>
      <c r="G10" s="3"/>
      <c r="H10" s="33"/>
      <c r="I10" s="49"/>
      <c r="J10" s="34"/>
      <c r="K10" s="4"/>
      <c r="L10" s="3"/>
      <c r="M10" s="38"/>
      <c r="N10" s="36"/>
      <c r="O10" s="36"/>
      <c r="P10" s="35"/>
      <c r="Q10" s="6"/>
      <c r="R10" s="4"/>
      <c r="S10" s="4"/>
      <c r="T10" s="31"/>
      <c r="U10" s="2"/>
    </row>
    <row r="11" spans="1:21" x14ac:dyDescent="0.25">
      <c r="A11" s="45"/>
      <c r="B11" s="25"/>
      <c r="C11" s="23"/>
      <c r="D11" s="2"/>
      <c r="E11" s="3"/>
      <c r="F11" s="3"/>
      <c r="G11" s="3"/>
      <c r="H11" s="33"/>
      <c r="I11" s="49"/>
      <c r="J11" s="34"/>
      <c r="K11" s="4"/>
      <c r="L11" s="3"/>
      <c r="M11" s="38"/>
      <c r="N11" s="36"/>
      <c r="O11" s="36"/>
      <c r="P11" s="35"/>
      <c r="Q11" s="6"/>
      <c r="R11" s="4"/>
      <c r="S11" s="4"/>
      <c r="T11" s="31"/>
      <c r="U11" s="2"/>
    </row>
    <row r="12" spans="1:21" x14ac:dyDescent="0.25">
      <c r="A12" s="45"/>
      <c r="B12" s="25"/>
      <c r="C12" s="23"/>
      <c r="D12" s="2"/>
      <c r="E12" s="3"/>
      <c r="F12" s="3"/>
      <c r="G12" s="3"/>
      <c r="H12" s="33"/>
      <c r="I12" s="49"/>
      <c r="J12" s="34"/>
      <c r="K12" s="4"/>
      <c r="L12" s="3"/>
      <c r="M12" s="38"/>
      <c r="N12" s="36"/>
      <c r="O12" s="36"/>
      <c r="P12" s="35"/>
      <c r="Q12" s="6"/>
      <c r="R12" s="4"/>
      <c r="S12" s="4"/>
      <c r="T12" s="31"/>
      <c r="U12" s="2"/>
    </row>
    <row r="13" spans="1:21" x14ac:dyDescent="0.25">
      <c r="A13" s="45"/>
      <c r="B13" s="25"/>
      <c r="C13" s="23"/>
      <c r="D13" s="2"/>
      <c r="E13" s="3"/>
      <c r="F13" s="3"/>
      <c r="G13" s="3"/>
      <c r="H13" s="33"/>
      <c r="I13" s="49"/>
      <c r="J13" s="34"/>
      <c r="K13" s="4"/>
      <c r="L13" s="3"/>
      <c r="M13" s="38"/>
      <c r="N13" s="36"/>
      <c r="O13" s="36"/>
      <c r="P13" s="35"/>
      <c r="Q13" s="6"/>
      <c r="R13" s="4"/>
      <c r="S13" s="4"/>
      <c r="T13" s="31"/>
      <c r="U13" s="2"/>
    </row>
    <row r="14" spans="1:21" x14ac:dyDescent="0.25">
      <c r="A14" s="45"/>
      <c r="B14" s="25"/>
      <c r="C14" s="23"/>
      <c r="D14" s="2"/>
      <c r="E14" s="3"/>
      <c r="F14" s="3"/>
      <c r="G14" s="3"/>
      <c r="H14" s="33"/>
      <c r="I14" s="49"/>
      <c r="J14" s="34"/>
      <c r="K14" s="4"/>
      <c r="L14" s="3"/>
      <c r="M14" s="38"/>
      <c r="N14" s="36"/>
      <c r="O14" s="36"/>
      <c r="P14" s="35"/>
      <c r="Q14" s="6"/>
      <c r="R14" s="4"/>
      <c r="S14" s="4"/>
      <c r="T14" s="31"/>
      <c r="U14" s="2"/>
    </row>
    <row r="15" spans="1:21" x14ac:dyDescent="0.25">
      <c r="A15" s="45"/>
      <c r="B15" s="25"/>
      <c r="C15" s="23"/>
      <c r="D15" s="2"/>
      <c r="E15" s="3"/>
      <c r="F15" s="3"/>
      <c r="G15" s="3"/>
      <c r="H15" s="33"/>
      <c r="I15" s="49"/>
      <c r="J15" s="34"/>
      <c r="K15" s="4"/>
      <c r="L15" s="3"/>
      <c r="M15" s="38"/>
      <c r="N15" s="36"/>
      <c r="O15" s="36"/>
      <c r="P15" s="35"/>
      <c r="Q15" s="6"/>
      <c r="R15" s="4"/>
      <c r="S15" s="4"/>
      <c r="T15" s="31"/>
      <c r="U15" s="2"/>
    </row>
    <row r="16" spans="1:21" x14ac:dyDescent="0.25">
      <c r="A16" s="45"/>
      <c r="B16" s="25"/>
      <c r="C16" s="23"/>
      <c r="D16" s="2"/>
      <c r="E16" s="3"/>
      <c r="F16" s="3"/>
      <c r="G16" s="3"/>
      <c r="H16" s="33"/>
      <c r="I16" s="49"/>
      <c r="J16" s="34"/>
      <c r="K16" s="4"/>
      <c r="L16" s="3"/>
      <c r="M16" s="38"/>
      <c r="N16" s="36"/>
      <c r="O16" s="36"/>
      <c r="P16" s="35"/>
      <c r="Q16" s="6"/>
      <c r="R16" s="4"/>
      <c r="S16" s="4"/>
      <c r="T16" s="31"/>
      <c r="U16" s="2"/>
    </row>
    <row r="17" spans="1:21" x14ac:dyDescent="0.25">
      <c r="A17" s="24"/>
      <c r="B17" s="24"/>
      <c r="C17" s="13"/>
      <c r="D17" s="14"/>
      <c r="E17" s="15"/>
      <c r="F17" s="15"/>
      <c r="G17" s="16"/>
      <c r="H17" s="47"/>
      <c r="I17" s="50"/>
      <c r="J17" s="48"/>
      <c r="K17" s="17"/>
      <c r="L17" s="17"/>
      <c r="M17" s="17"/>
      <c r="N17" s="41"/>
      <c r="O17" s="41"/>
      <c r="P17" s="17"/>
      <c r="Q17" s="18"/>
      <c r="R17" s="20" t="s">
        <v>31</v>
      </c>
      <c r="S17" s="19">
        <f>SUM(S8:S16)</f>
        <v>0</v>
      </c>
      <c r="T17" s="30"/>
      <c r="U17" s="30"/>
    </row>
    <row r="18" spans="1:21" x14ac:dyDescent="0.25">
      <c r="A18" s="57"/>
      <c r="B18" s="57"/>
      <c r="C18" s="57"/>
      <c r="D18" s="57"/>
      <c r="E18" s="57"/>
      <c r="F18" s="5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x14ac:dyDescent="0.25">
      <c r="A19" s="55" t="s">
        <v>21</v>
      </c>
      <c r="B19" s="55"/>
      <c r="C19" s="55"/>
      <c r="D19" s="55"/>
      <c r="E19" s="55"/>
      <c r="F19" s="55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x14ac:dyDescent="0.25">
      <c r="A20" s="56" t="s">
        <v>22</v>
      </c>
      <c r="B20" s="56"/>
      <c r="C20" s="56"/>
      <c r="D20" s="56"/>
      <c r="E20" s="56"/>
      <c r="F20" s="56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x14ac:dyDescent="0.25">
      <c r="A21" s="56" t="s">
        <v>28</v>
      </c>
      <c r="B21" s="56"/>
      <c r="C21" s="56"/>
      <c r="D21" s="56"/>
      <c r="E21" s="56"/>
      <c r="F21" s="56"/>
      <c r="G21" s="56"/>
      <c r="H21" s="56"/>
      <c r="I21" s="56"/>
      <c r="J21" s="56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ht="15" customHeight="1" x14ac:dyDescent="0.25">
      <c r="A22" s="73" t="s">
        <v>86</v>
      </c>
      <c r="B22" s="73"/>
      <c r="C22" s="73"/>
      <c r="D22" s="73"/>
      <c r="E22" s="73"/>
      <c r="F22" s="73"/>
      <c r="G22" s="73"/>
      <c r="H22" s="73"/>
      <c r="I22" s="73"/>
      <c r="J22" s="73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2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1:21" ht="15" customHeight="1" x14ac:dyDescent="0.25">
      <c r="A24" s="75" t="s">
        <v>23</v>
      </c>
      <c r="B24" s="75"/>
      <c r="C24" s="75"/>
      <c r="D24" s="75"/>
      <c r="E24" s="75"/>
      <c r="F24" s="75"/>
      <c r="G24" s="75"/>
      <c r="H24" s="75"/>
      <c r="I24" s="75"/>
      <c r="J24" s="75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1" ht="27" customHeight="1" x14ac:dyDescent="0.25">
      <c r="A25" s="74" t="s">
        <v>42</v>
      </c>
      <c r="B25" s="74"/>
      <c r="C25" s="74"/>
      <c r="D25" s="74"/>
      <c r="E25" s="74"/>
      <c r="F25" s="74"/>
      <c r="G25" s="74"/>
      <c r="H25" s="74"/>
      <c r="I25" s="74"/>
      <c r="J25" s="74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1" ht="15" customHeight="1" x14ac:dyDescent="0.25">
      <c r="A26" s="74" t="s">
        <v>24</v>
      </c>
      <c r="B26" s="74"/>
      <c r="C26" s="74"/>
      <c r="D26" s="74"/>
      <c r="E26" s="74"/>
      <c r="F26" s="74"/>
      <c r="G26" s="74"/>
      <c r="H26" s="74"/>
      <c r="I26" s="74"/>
      <c r="J26" s="74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ht="15" customHeight="1" x14ac:dyDescent="0.25">
      <c r="A28" s="74" t="s">
        <v>25</v>
      </c>
      <c r="B28" s="74"/>
      <c r="C28" s="74"/>
      <c r="D28" s="74"/>
      <c r="E28" s="74"/>
      <c r="F28" s="74"/>
      <c r="G28" s="74"/>
      <c r="H28" s="74"/>
      <c r="I28" s="74"/>
      <c r="J28" s="74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1:2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1:2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</row>
    <row r="38" spans="1:18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18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18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18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1:18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1:18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18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1:18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8" x14ac:dyDescent="0.25">
      <c r="A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18" x14ac:dyDescent="0.25">
      <c r="A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8" x14ac:dyDescent="0.25">
      <c r="A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8" x14ac:dyDescent="0.25">
      <c r="A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18" x14ac:dyDescent="0.25">
      <c r="A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x14ac:dyDescent="0.25">
      <c r="A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 x14ac:dyDescent="0.25">
      <c r="A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1:18" x14ac:dyDescent="0.25">
      <c r="A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1:18" x14ac:dyDescent="0.25">
      <c r="A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1:18" x14ac:dyDescent="0.25">
      <c r="A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18" x14ac:dyDescent="0.25">
      <c r="A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1:18" x14ac:dyDescent="0.25">
      <c r="A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1:18" x14ac:dyDescent="0.25">
      <c r="A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 x14ac:dyDescent="0.25">
      <c r="A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1:18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</sheetData>
  <mergeCells count="27">
    <mergeCell ref="D4:F4"/>
    <mergeCell ref="G3:U5"/>
    <mergeCell ref="G18:U20"/>
    <mergeCell ref="K21:U30"/>
    <mergeCell ref="A31:U31"/>
    <mergeCell ref="T6:U6"/>
    <mergeCell ref="A22:J23"/>
    <mergeCell ref="A25:J25"/>
    <mergeCell ref="A26:J27"/>
    <mergeCell ref="A28:J30"/>
    <mergeCell ref="A24:J24"/>
    <mergeCell ref="A1:S1"/>
    <mergeCell ref="A3:B3"/>
    <mergeCell ref="A19:F19"/>
    <mergeCell ref="A20:F20"/>
    <mergeCell ref="A21:J21"/>
    <mergeCell ref="A18:F18"/>
    <mergeCell ref="L6:O6"/>
    <mergeCell ref="C2:U2"/>
    <mergeCell ref="D3:F3"/>
    <mergeCell ref="C3:C5"/>
    <mergeCell ref="E6:I6"/>
    <mergeCell ref="J6:K6"/>
    <mergeCell ref="A6:D6"/>
    <mergeCell ref="A4:B4"/>
    <mergeCell ref="A5:B5"/>
    <mergeCell ref="D5:F5"/>
  </mergeCells>
  <dataValidations count="1">
    <dataValidation type="list" allowBlank="1" showInputMessage="1" showErrorMessage="1" sqref="D73">
      <formula1>#REF!</formula1>
    </dataValidation>
  </dataValidations>
  <pageMargins left="0.70866141732283461" right="0.70866141732283461" top="0.74803149606299213" bottom="0.74803149606299213" header="0.31496062992125984" footer="0.31496062992125984"/>
  <pageSetup paperSize="8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Menù!$B$4:$B$31</xm:f>
          </x14:formula1>
          <xm:sqref>A2</xm:sqref>
        </x14:dataValidation>
        <x14:dataValidation type="list" allowBlank="1" showInputMessage="1" showErrorMessage="1">
          <x14:formula1>
            <xm:f>Menù!$C$4:$C$9</xm:f>
          </x14:formula1>
          <xm:sqref>B2</xm:sqref>
        </x14:dataValidation>
        <x14:dataValidation type="list" allowBlank="1" showInputMessage="1" showErrorMessage="1">
          <x14:formula1>
            <xm:f>Menù!$A$4:$A$8</xm:f>
          </x14:formula1>
          <xm:sqref>A8:A16</xm:sqref>
        </x14:dataValidation>
        <x14:dataValidation type="list" allowBlank="1" showInputMessage="1" showErrorMessage="1">
          <x14:formula1>
            <xm:f>Menù!$D$4:$D$31</xm:f>
          </x14:formula1>
          <xm:sqref>D3:F3</xm:sqref>
        </x14:dataValidation>
        <x14:dataValidation type="list" allowBlank="1" showInputMessage="1" showErrorMessage="1">
          <x14:formula1>
            <xm:f>Menù!$E$4:$E$6</xm:f>
          </x14:formula1>
          <xm:sqref>N8:O16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3" sqref="A3"/>
    </sheetView>
  </sheetViews>
  <sheetFormatPr defaultRowHeight="15" x14ac:dyDescent="0.25"/>
  <cols>
    <col min="1" max="1" width="32" bestFit="1" customWidth="1"/>
    <col min="2" max="2" width="18.42578125" customWidth="1"/>
    <col min="3" max="3" width="35" bestFit="1" customWidth="1"/>
    <col min="4" max="4" width="39.5703125" bestFit="1" customWidth="1"/>
    <col min="5" max="5" width="34.7109375" bestFit="1" customWidth="1"/>
  </cols>
  <sheetData>
    <row r="1" spans="1:5" x14ac:dyDescent="0.25">
      <c r="A1" s="76" t="s">
        <v>84</v>
      </c>
      <c r="B1" s="76"/>
      <c r="C1" s="76"/>
      <c r="D1" s="76"/>
      <c r="E1" s="76"/>
    </row>
    <row r="2" spans="1:5" x14ac:dyDescent="0.25">
      <c r="A2" s="76" t="s">
        <v>85</v>
      </c>
      <c r="B2" s="76"/>
      <c r="C2" s="76"/>
      <c r="D2" s="76"/>
      <c r="E2" s="76"/>
    </row>
    <row r="4" spans="1:5" x14ac:dyDescent="0.25">
      <c r="A4" t="s">
        <v>32</v>
      </c>
      <c r="B4" t="s">
        <v>74</v>
      </c>
      <c r="C4" t="s">
        <v>75</v>
      </c>
      <c r="D4" t="s">
        <v>26</v>
      </c>
    </row>
    <row r="5" spans="1:5" ht="13.5" customHeight="1" x14ac:dyDescent="0.25">
      <c r="A5" t="s">
        <v>44</v>
      </c>
      <c r="B5" t="s">
        <v>72</v>
      </c>
      <c r="C5" t="s">
        <v>76</v>
      </c>
      <c r="D5" s="46">
        <v>1520</v>
      </c>
      <c r="E5" t="s">
        <v>19</v>
      </c>
    </row>
    <row r="6" spans="1:5" x14ac:dyDescent="0.25">
      <c r="A6" t="s">
        <v>45</v>
      </c>
      <c r="B6" t="s">
        <v>54</v>
      </c>
      <c r="C6" t="s">
        <v>77</v>
      </c>
      <c r="D6" s="46">
        <v>1090.06</v>
      </c>
      <c r="E6" t="s">
        <v>20</v>
      </c>
    </row>
    <row r="7" spans="1:5" x14ac:dyDescent="0.25">
      <c r="A7" t="s">
        <v>46</v>
      </c>
      <c r="B7" t="s">
        <v>60</v>
      </c>
      <c r="C7" t="s">
        <v>78</v>
      </c>
      <c r="D7" s="46">
        <v>12794.955000000002</v>
      </c>
    </row>
    <row r="8" spans="1:5" x14ac:dyDescent="0.25">
      <c r="A8" t="s">
        <v>81</v>
      </c>
      <c r="B8" t="s">
        <v>67</v>
      </c>
      <c r="C8" t="s">
        <v>79</v>
      </c>
      <c r="D8" s="46">
        <v>250</v>
      </c>
    </row>
    <row r="9" spans="1:5" x14ac:dyDescent="0.25">
      <c r="B9" t="s">
        <v>66</v>
      </c>
      <c r="C9" t="s">
        <v>80</v>
      </c>
      <c r="D9" s="46">
        <v>11340.61</v>
      </c>
    </row>
    <row r="10" spans="1:5" x14ac:dyDescent="0.25">
      <c r="B10" t="s">
        <v>61</v>
      </c>
      <c r="D10" s="46">
        <v>2500</v>
      </c>
    </row>
    <row r="11" spans="1:5" x14ac:dyDescent="0.25">
      <c r="B11" t="s">
        <v>55</v>
      </c>
      <c r="D11" s="46">
        <v>3750</v>
      </c>
    </row>
    <row r="12" spans="1:5" x14ac:dyDescent="0.25">
      <c r="B12" t="s">
        <v>56</v>
      </c>
      <c r="D12" s="46">
        <f>21817.54+10350</f>
        <v>32167.54</v>
      </c>
      <c r="E12" s="51" t="s">
        <v>83</v>
      </c>
    </row>
    <row r="13" spans="1:5" x14ac:dyDescent="0.25">
      <c r="B13" t="s">
        <v>48</v>
      </c>
      <c r="D13" s="46">
        <v>7500</v>
      </c>
    </row>
    <row r="14" spans="1:5" x14ac:dyDescent="0.25">
      <c r="B14" t="s">
        <v>62</v>
      </c>
      <c r="D14" s="46">
        <v>2750</v>
      </c>
    </row>
    <row r="15" spans="1:5" x14ac:dyDescent="0.25">
      <c r="B15" t="s">
        <v>49</v>
      </c>
      <c r="D15" s="46">
        <v>370</v>
      </c>
    </row>
    <row r="16" spans="1:5" x14ac:dyDescent="0.25">
      <c r="B16" t="s">
        <v>68</v>
      </c>
      <c r="D16" s="46">
        <v>26300</v>
      </c>
    </row>
    <row r="17" spans="2:5" x14ac:dyDescent="0.25">
      <c r="B17" t="s">
        <v>71</v>
      </c>
      <c r="D17" s="46">
        <v>14269.31</v>
      </c>
    </row>
    <row r="18" spans="2:5" x14ac:dyDescent="0.25">
      <c r="B18" t="s">
        <v>63</v>
      </c>
      <c r="D18" s="46">
        <v>1500</v>
      </c>
    </row>
    <row r="19" spans="2:5" x14ac:dyDescent="0.25">
      <c r="B19" t="s">
        <v>50</v>
      </c>
      <c r="D19" s="46">
        <v>1025.625</v>
      </c>
    </row>
    <row r="20" spans="2:5" x14ac:dyDescent="0.25">
      <c r="B20" t="s">
        <v>64</v>
      </c>
      <c r="D20" s="46">
        <v>12421.5</v>
      </c>
    </row>
    <row r="21" spans="2:5" x14ac:dyDescent="0.25">
      <c r="B21" t="s">
        <v>51</v>
      </c>
      <c r="D21" s="46">
        <v>34587.184999999998</v>
      </c>
    </row>
    <row r="22" spans="2:5" x14ac:dyDescent="0.25">
      <c r="B22" t="s">
        <v>65</v>
      </c>
      <c r="D22" s="46">
        <v>305.11</v>
      </c>
    </row>
    <row r="23" spans="2:5" x14ac:dyDescent="0.25">
      <c r="B23" t="s">
        <v>57</v>
      </c>
      <c r="D23" s="46">
        <v>170.19</v>
      </c>
    </row>
    <row r="24" spans="2:5" x14ac:dyDescent="0.25">
      <c r="B24" t="s">
        <v>47</v>
      </c>
      <c r="D24" s="46">
        <v>350</v>
      </c>
    </row>
    <row r="25" spans="2:5" x14ac:dyDescent="0.25">
      <c r="B25" t="s">
        <v>69</v>
      </c>
      <c r="D25" s="46">
        <v>16000</v>
      </c>
    </row>
    <row r="26" spans="2:5" x14ac:dyDescent="0.25">
      <c r="B26" t="s">
        <v>73</v>
      </c>
      <c r="D26" s="46">
        <v>4000</v>
      </c>
    </row>
    <row r="27" spans="2:5" x14ac:dyDescent="0.25">
      <c r="B27" t="s">
        <v>58</v>
      </c>
      <c r="D27" s="46">
        <v>5538.8600000000006</v>
      </c>
    </row>
    <row r="28" spans="2:5" x14ac:dyDescent="0.25">
      <c r="B28" t="s">
        <v>70</v>
      </c>
      <c r="D28" s="46">
        <v>14118.5</v>
      </c>
    </row>
    <row r="29" spans="2:5" x14ac:dyDescent="0.25">
      <c r="B29" t="s">
        <v>52</v>
      </c>
      <c r="D29" s="46">
        <v>1500</v>
      </c>
    </row>
    <row r="30" spans="2:5" x14ac:dyDescent="0.25">
      <c r="B30" t="s">
        <v>53</v>
      </c>
      <c r="D30" s="46">
        <v>4498.62</v>
      </c>
    </row>
    <row r="31" spans="2:5" x14ac:dyDescent="0.25">
      <c r="B31" t="s">
        <v>59</v>
      </c>
      <c r="D31" s="46">
        <v>6600</v>
      </c>
      <c r="E31" s="51" t="s">
        <v>83</v>
      </c>
    </row>
  </sheetData>
  <sortState ref="B2:B30">
    <sortCondition ref="B1"/>
  </sortState>
  <mergeCells count="2">
    <mergeCell ref="A1:E1"/>
    <mergeCell ref="A2:E2"/>
  </mergeCells>
  <dataValidations count="1">
    <dataValidation type="list" allowBlank="1" showInputMessage="1" showErrorMessage="1" sqref="A4:A8 F11:G11">
      <formula1>$A$4:$A$8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 Compilazione</vt:lpstr>
      <vt:lpstr>Menù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MARINO</dc:creator>
  <cp:lastModifiedBy>Regione del Veneto</cp:lastModifiedBy>
  <cp:revision>28</cp:revision>
  <cp:lastPrinted>2022-12-19T15:24:46Z</cp:lastPrinted>
  <dcterms:created xsi:type="dcterms:W3CDTF">2015-06-05T19:19:34Z</dcterms:created>
  <dcterms:modified xsi:type="dcterms:W3CDTF">2023-12-12T12:21:25Z</dcterms:modified>
</cp:coreProperties>
</file>